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СЭС\oi\ООО «КрасЭлектроСеть»\ОТЧЕТЫ\2024\2 кв\"/>
    </mc:Choice>
  </mc:AlternateContent>
  <bookViews>
    <workbookView xWindow="-120" yWindow="-120" windowWidth="28920" windowHeight="12420"/>
  </bookViews>
  <sheets>
    <sheet name="Лист1" sheetId="2" r:id="rId1"/>
  </sheets>
  <definedNames>
    <definedName name="_xlnm._FilterDatabase" localSheetId="0" hidden="1">Лист1!$A$14:$BG$69</definedName>
    <definedName name="_xlnm.Print_Area" localSheetId="0">Лист1!$A$1:$X$27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2" i="2" l="1"/>
  <c r="G52" i="2"/>
  <c r="F52" i="2"/>
  <c r="E52" i="2"/>
  <c r="D52" i="2"/>
  <c r="D50" i="2"/>
  <c r="D49" i="2" s="1"/>
  <c r="D48" i="2" s="1"/>
  <c r="H49" i="2"/>
  <c r="G49" i="2"/>
  <c r="G48" i="2" s="1"/>
  <c r="F49" i="2"/>
  <c r="F48" i="2" s="1"/>
  <c r="E49" i="2"/>
  <c r="E48" i="2" s="1"/>
  <c r="H48" i="2"/>
  <c r="H43" i="2" s="1"/>
  <c r="H45" i="2"/>
  <c r="G45" i="2"/>
  <c r="F45" i="2"/>
  <c r="E45" i="2"/>
  <c r="E44" i="2" s="1"/>
  <c r="D45" i="2"/>
  <c r="D44" i="2" s="1"/>
  <c r="H44" i="2"/>
  <c r="G44" i="2"/>
  <c r="F44" i="2"/>
  <c r="H21" i="2"/>
  <c r="G21" i="2"/>
  <c r="F21" i="2"/>
  <c r="E21" i="2"/>
  <c r="D21" i="2"/>
  <c r="H20" i="2"/>
  <c r="G20" i="2"/>
  <c r="F20" i="2"/>
  <c r="E20" i="2"/>
  <c r="D20" i="2"/>
  <c r="H19" i="2"/>
  <c r="G19" i="2"/>
  <c r="F19" i="2"/>
  <c r="E19" i="2"/>
  <c r="D19" i="2"/>
  <c r="H18" i="2"/>
  <c r="G18" i="2"/>
  <c r="F18" i="2"/>
  <c r="E18" i="2"/>
  <c r="D18" i="2"/>
  <c r="H16" i="2"/>
  <c r="G16" i="2"/>
  <c r="F16" i="2"/>
  <c r="E16" i="2"/>
  <c r="D16" i="2"/>
  <c r="E43" i="2" l="1"/>
  <c r="E17" i="2" s="1"/>
  <c r="E15" i="2" s="1"/>
  <c r="D43" i="2"/>
  <c r="F43" i="2"/>
  <c r="F22" i="2"/>
  <c r="F17" i="2"/>
  <c r="F15" i="2" s="1"/>
  <c r="D22" i="2"/>
  <c r="D17" i="2"/>
  <c r="D15" i="2" s="1"/>
  <c r="G43" i="2"/>
  <c r="H15" i="2"/>
  <c r="H17" i="2"/>
  <c r="H22" i="2"/>
  <c r="E22" i="2" l="1"/>
  <c r="G22" i="2"/>
  <c r="G17" i="2"/>
  <c r="G15" i="2" s="1"/>
</calcChain>
</file>

<file path=xl/sharedStrings.xml><?xml version="1.0" encoding="utf-8"?>
<sst xmlns="http://schemas.openxmlformats.org/spreadsheetml/2006/main" count="262" uniqueCount="131">
  <si>
    <t xml:space="preserve"> Наименование инвестиционного проекта (группы инвестиционных проектов)</t>
  </si>
  <si>
    <t>План</t>
  </si>
  <si>
    <t>Факт</t>
  </si>
  <si>
    <t>Общий плановый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</si>
  <si>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</si>
  <si>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</si>
  <si>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</si>
  <si>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</si>
  <si>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</si>
  <si>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Форма 11. 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</si>
  <si>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Номер группы инвестиционных проектов</t>
  </si>
  <si>
    <t>Идентифика-тор инвестицион-ного проекта</t>
  </si>
  <si>
    <t>Финансирование капитальных вложений, млн рублей (с НДС)</t>
  </si>
  <si>
    <t>Отклонение от плана финансирования по итогам отчетного периода</t>
  </si>
  <si>
    <t>млн рублей (с НДС)</t>
  </si>
  <si>
    <t>%</t>
  </si>
  <si>
    <t>Причины отклонений</t>
  </si>
  <si>
    <t>Общий объем финансирования, в том числе за счет:</t>
  </si>
  <si>
    <t>Приложение  № 11 к приказу Минэнерго России от «25» апреля 2018 г. №320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</si>
  <si>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</si>
  <si>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</si>
  <si>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Г</t>
  </si>
  <si>
    <t>0</t>
  </si>
  <si>
    <t>0.1</t>
  </si>
  <si>
    <t>0.2</t>
  </si>
  <si>
    <t>0.3</t>
  </si>
  <si>
    <t>0.4</t>
  </si>
  <si>
    <t>0.5</t>
  </si>
  <si>
    <t>0.6</t>
  </si>
  <si>
    <t>1</t>
  </si>
  <si>
    <t>1.1</t>
  </si>
  <si>
    <t>1.1.1</t>
  </si>
  <si>
    <t>1.1.1.1</t>
  </si>
  <si>
    <t>1.1.1.2</t>
  </si>
  <si>
    <t>1.1.1.3</t>
  </si>
  <si>
    <t>ВСЕГО по инвестиционной программе,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</si>
  <si>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</si>
  <si>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</si>
  <si>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</si>
  <si>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</si>
  <si>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</si>
  <si>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</si>
  <si>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</si>
  <si>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</si>
  <si>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</si>
  <si>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</si>
  <si>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</si>
  <si>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</si>
  <si>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</si>
  <si>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</si>
  <si>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</si>
  <si>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</si>
  <si>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</si>
  <si>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</si>
  <si>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</si>
  <si>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</si>
  <si>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</si>
  <si>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</si>
  <si>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</si>
  <si>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</si>
  <si>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</si>
  <si>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</si>
  <si>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</si>
  <si>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</si>
  <si>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</si>
  <si>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</si>
  <si>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</si>
  <si>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</si>
  <si>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</si>
  <si>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</si>
  <si>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</si>
  <si>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</si>
  <si>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</si>
  <si>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</si>
  <si>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</si>
  <si>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</si>
  <si>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</si>
  <si>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</si>
  <si>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</si>
  <si>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</si>
  <si>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</si>
  <si>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</si>
  <si>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</si>
  <si>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</si>
  <si>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</si>
  <si>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</si>
  <si>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</si>
  <si>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</si>
  <si>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</si>
  <si>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</si>
  <si>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</si>
  <si>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</si>
  <si>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</si>
  <si>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</si>
  <si>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</si>
  <si>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</si>
  <si>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</si>
  <si>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</si>
  <si>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</si>
  <si>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</si>
  <si>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</si>
  <si>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</si>
  <si>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</si>
  <si>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</si>
  <si>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</si>
  <si>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</si>
  <si>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</si>
  <si>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</si>
  <si>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</si>
  <si>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</si>
  <si>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</si>
  <si>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</si>
  <si>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</si>
  <si>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</si>
  <si>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</si>
  <si>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</si>
  <si>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</si>
  <si>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</si>
  <si>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Наименование объекта по производству электрической энергии, всего, в том числе:</t>
  </si>
  <si>
    <t>Утвержденные плановые значения показателей приведены в соответствии с  Инвестиционной программой ООО "КрасЭлектроСеть", утверждена 
Министерством промышленности, энергетики и жилищно-коммунального хозяйства Красноярского края, приказ от 01.09.2022 № 08-135</t>
  </si>
  <si>
    <t>Красноярский край</t>
  </si>
  <si>
    <t>Отчет о реализации инвестиционной программы общества с ограниченной ответственностью "КрасЭлектроСеть"</t>
  </si>
  <si>
    <t>Реконструкция ТП-9011 мощностью 1х0,4 1х0,16 МВА расположенной по адресу г. Красноярск, ул. 2-я Брянская, зд. 49, строение 3  (инв. №5-12444-80)</t>
  </si>
  <si>
    <t>M_РК_ТП_004</t>
  </si>
  <si>
    <t xml:space="preserve">Год раскрытия информации: ____2024___ год                                                                                                                                                                 </t>
  </si>
  <si>
    <t>Всего (2024 г.)</t>
  </si>
  <si>
    <t>Реконструкция Линии электропередачи ЛЭП-10 кВ ориентировочной протяженностью ВЛ-10 кВ – 1,445 км., по адресу Красноярский край, г. Красноярск, от опоры №1, расположенной в районе ТП 9008 по Северному шоссе, 35, до опоры № 24 в районе преобразовательной п/станции ПС 220/110/10 кВ "Центр", расположенной по адресу: ул. Северное шоссе, № 37</t>
  </si>
  <si>
    <t>M_НС_ВЛ_006</t>
  </si>
  <si>
    <t xml:space="preserve">В соответсвии с договором на ПИР от 21.11.2022 № 25/ИП проводятся проектные работы. </t>
  </si>
  <si>
    <t>План финансирования ПИР и СМР 2024 года - 4 кв.</t>
  </si>
  <si>
    <t>за ___2_____ квартал  ___2024____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</si>
</sst>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00000"/>
    <numFmt numFmtId="165" formatCode="#,##0.00000000"/>
    <numFmt numFmtId="166" formatCode="#,##0.000000000"/>
    <numFmt numFmtId="167" formatCode="0.00000000"/>
    <numFmt numFmtId="168" formatCode="0.0000000"/>
    <numFmt numFmtId="169" formatCode="#,##0.00000000000000000000000"/>
    <numFmt numFmtId="170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</cellStyleXfs>
  <cellXfs count="64">
    <xf numFmtId="0" fontId="0" fillId="0" borderId="0" xfId="0"/>
    <xf numFmtId="0" fontId="1" fillId="0" borderId="0" xfId="1" applyFont="1"/>
    <xf numFmtId="164" fontId="1" fillId="0" borderId="0" xfId="1" applyNumberFormat="1" applyFont="1"/>
    <xf numFmtId="0" fontId="1" fillId="0" borderId="0" xfId="1" applyFont="1" applyFill="1"/>
    <xf numFmtId="0" fontId="1" fillId="2" borderId="0" xfId="1" applyFont="1" applyFill="1" applyBorder="1"/>
    <xf numFmtId="0" fontId="4" fillId="0" borderId="0" xfId="0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0" fontId="5" fillId="0" borderId="0" xfId="2" applyFont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2" borderId="0" xfId="1" applyFont="1" applyFill="1"/>
    <xf numFmtId="4" fontId="1" fillId="2" borderId="0" xfId="1" applyNumberFormat="1" applyFont="1" applyFill="1" applyBorder="1"/>
    <xf numFmtId="166" fontId="1" fillId="2" borderId="0" xfId="1" applyNumberFormat="1" applyFont="1" applyFill="1"/>
    <xf numFmtId="165" fontId="1" fillId="2" borderId="0" xfId="1" applyNumberFormat="1" applyFont="1" applyFill="1"/>
    <xf numFmtId="4" fontId="1" fillId="0" borderId="0" xfId="1" applyNumberFormat="1" applyFont="1" applyFill="1"/>
    <xf numFmtId="166" fontId="1" fillId="0" borderId="0" xfId="1" applyNumberFormat="1" applyFont="1" applyFill="1"/>
    <xf numFmtId="167" fontId="1" fillId="0" borderId="0" xfId="1" applyNumberFormat="1" applyFont="1" applyFill="1" applyAlignment="1">
      <alignment horizontal="center" vertical="center"/>
    </xf>
    <xf numFmtId="2" fontId="1" fillId="0" borderId="0" xfId="1" applyNumberFormat="1" applyFont="1" applyFill="1"/>
    <xf numFmtId="2" fontId="1" fillId="0" borderId="0" xfId="1" applyNumberFormat="1" applyFont="1" applyFill="1" applyAlignment="1">
      <alignment horizontal="right" wrapText="1"/>
    </xf>
    <xf numFmtId="0" fontId="1" fillId="0" borderId="0" xfId="1" applyFont="1" applyFill="1" applyAlignment="1">
      <alignment horizontal="center" vertical="center"/>
    </xf>
    <xf numFmtId="9" fontId="3" fillId="0" borderId="2" xfId="4" applyFont="1" applyFill="1" applyBorder="1" applyAlignment="1">
      <alignment horizontal="center" vertical="center" wrapText="1"/>
    </xf>
    <xf numFmtId="9" fontId="1" fillId="0" borderId="0" xfId="4" applyFont="1" applyFill="1"/>
    <xf numFmtId="1" fontId="3" fillId="0" borderId="2" xfId="4" applyNumberFormat="1" applyFont="1" applyFill="1" applyBorder="1" applyAlignment="1">
      <alignment horizontal="center" vertical="center" wrapText="1"/>
    </xf>
    <xf numFmtId="0" fontId="3" fillId="0" borderId="0" xfId="1" applyFont="1"/>
    <xf numFmtId="164" fontId="3" fillId="0" borderId="0" xfId="1" applyNumberFormat="1" applyFont="1"/>
    <xf numFmtId="4" fontId="1" fillId="0" borderId="0" xfId="1" applyNumberFormat="1" applyFont="1"/>
    <xf numFmtId="1" fontId="3" fillId="0" borderId="2" xfId="1" applyNumberFormat="1" applyFont="1" applyFill="1" applyBorder="1" applyAlignment="1">
      <alignment horizontal="center" vertical="center" wrapText="1"/>
    </xf>
    <xf numFmtId="169" fontId="1" fillId="0" borderId="0" xfId="1" applyNumberFormat="1" applyFont="1"/>
    <xf numFmtId="0" fontId="3" fillId="0" borderId="2" xfId="1" applyFont="1" applyFill="1" applyBorder="1" applyAlignment="1">
      <alignment horizontal="center" vertical="center" wrapText="1"/>
    </xf>
    <xf numFmtId="2" fontId="1" fillId="0" borderId="0" xfId="1" applyNumberFormat="1" applyFill="1"/>
    <xf numFmtId="2" fontId="1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8" fontId="3" fillId="0" borderId="2" xfId="0" applyNumberFormat="1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10" fontId="3" fillId="0" borderId="2" xfId="4" applyNumberFormat="1" applyFont="1" applyBorder="1" applyAlignment="1">
      <alignment horizontal="center" vertical="center" wrapText="1"/>
    </xf>
    <xf numFmtId="10" fontId="1" fillId="0" borderId="2" xfId="4" applyNumberFormat="1" applyFont="1" applyBorder="1" applyAlignment="1">
      <alignment horizontal="center" vertical="center" wrapText="1"/>
    </xf>
    <xf numFmtId="4" fontId="9" fillId="0" borderId="2" xfId="2" applyNumberFormat="1" applyFont="1" applyBorder="1" applyAlignment="1">
      <alignment horizontal="left" vertical="center" wrapText="1"/>
    </xf>
    <xf numFmtId="170" fontId="6" fillId="0" borderId="3" xfId="0" applyNumberFormat="1" applyFont="1" applyBorder="1" applyAlignment="1">
      <alignment horizontal="center" vertical="center" wrapText="1" shrinkToFit="1"/>
    </xf>
    <xf numFmtId="2" fontId="1" fillId="0" borderId="2" xfId="0" applyNumberFormat="1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/>
    </xf>
    <xf numFmtId="4" fontId="6" fillId="0" borderId="2" xfId="2" applyNumberFormat="1" applyFont="1" applyFill="1" applyBorder="1" applyAlignment="1">
      <alignment horizontal="center" vertical="center" wrapText="1"/>
    </xf>
    <xf numFmtId="168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2" applyNumberFormat="1" applyFont="1" applyFill="1" applyBorder="1" applyAlignment="1">
      <alignment horizontal="center" vertical="center"/>
    </xf>
    <xf numFmtId="4" fontId="3" fillId="0" borderId="2" xfId="2" applyNumberFormat="1" applyFont="1" applyFill="1" applyBorder="1" applyAlignment="1">
      <alignment horizontal="center" vertical="center" wrapText="1"/>
    </xf>
    <xf numFmtId="14" fontId="3" fillId="0" borderId="2" xfId="2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 wrapText="1"/>
    </xf>
    <xf numFmtId="4" fontId="3" fillId="0" borderId="2" xfId="2" applyNumberFormat="1" applyFont="1" applyFill="1" applyBorder="1" applyAlignment="1">
      <alignment horizontal="center" wrapText="1"/>
    </xf>
    <xf numFmtId="49" fontId="9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center" vertical="center" wrapText="1"/>
    </xf>
    <xf numFmtId="168" fontId="1" fillId="0" borderId="2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textRotation="90" wrapText="1"/>
    </xf>
    <xf numFmtId="2" fontId="3" fillId="0" borderId="2" xfId="1" applyNumberFormat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</cellXfs>
  <cellStyles count="7">
    <cellStyle name="Обычный" xfId="0" builtinId="0"/>
    <cellStyle name="Обычный 10" xfId="5"/>
    <cellStyle name="Обычный 11" xfId="6"/>
    <cellStyle name="Обычный 3" xfId="1"/>
    <cellStyle name="Обычный 3 2 2" xfId="3"/>
    <cellStyle name="Обычный 7" xfId="2"/>
    <cellStyle name="Процентный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tabSelected="1" zoomScale="60" zoomScaleNormal="60" zoomScaleSheetLayoutView="80" workbookViewId="0">
      <selection activeCell="I23" sqref="I23"/>
    </sheetView>
  </sheetViews>
  <sheetFormatPr defaultColWidth="9.140625" defaultRowHeight="15.75" x14ac:dyDescent="0.25"/>
  <cols>
    <col min="1" max="1" width="9.140625" style="3"/>
    <col min="2" max="2" width="56.85546875" style="3" customWidth="1"/>
    <col min="3" max="3" width="20.42578125" style="18" customWidth="1"/>
    <col min="4" max="4" width="17.140625" style="16" customWidth="1"/>
    <col min="5" max="5" width="11.28515625" style="3" customWidth="1"/>
    <col min="6" max="6" width="11.42578125" style="3" customWidth="1"/>
    <col min="7" max="7" width="13.42578125" style="3" customWidth="1"/>
    <col min="8" max="8" width="13" style="3" customWidth="1"/>
    <col min="9" max="9" width="16.28515625" style="16" customWidth="1"/>
    <col min="10" max="10" width="11.7109375" style="3" customWidth="1"/>
    <col min="11" max="11" width="12" style="3" customWidth="1"/>
    <col min="12" max="12" width="11.85546875" style="16" customWidth="1"/>
    <col min="13" max="13" width="11.7109375" style="16" customWidth="1"/>
    <col min="14" max="14" width="12.28515625" style="3" customWidth="1"/>
    <col min="15" max="15" width="12.85546875" style="20" customWidth="1"/>
    <col min="16" max="18" width="10.42578125" style="3" customWidth="1"/>
    <col min="19" max="19" width="13.7109375" style="3" customWidth="1"/>
    <col min="20" max="20" width="13" style="3" customWidth="1"/>
    <col min="21" max="21" width="11.85546875" style="3" customWidth="1"/>
    <col min="22" max="22" width="10.42578125" style="3" customWidth="1"/>
    <col min="23" max="23" width="12.140625" style="3" customWidth="1"/>
    <col min="24" max="24" width="51.5703125" style="3" customWidth="1"/>
    <col min="25" max="25" width="12.7109375" style="1" customWidth="1"/>
    <col min="26" max="26" width="38.85546875" style="1" customWidth="1"/>
    <col min="27" max="27" width="11.42578125" style="1" customWidth="1"/>
    <col min="28" max="28" width="10.7109375" style="1" customWidth="1"/>
    <col min="29" max="52" width="12.140625" style="1" customWidth="1"/>
    <col min="53" max="53" width="13.85546875" style="1" customWidth="1"/>
    <col min="54" max="54" width="13.140625" style="1" customWidth="1"/>
    <col min="55" max="55" width="16.140625" style="1" customWidth="1"/>
    <col min="56" max="56" width="17.28515625" style="1" customWidth="1"/>
    <col min="57" max="57" width="14.85546875" style="1" customWidth="1"/>
    <col min="58" max="58" width="13.42578125" style="1" customWidth="1"/>
    <col min="59" max="59" width="20" style="1" customWidth="1"/>
    <col min="60" max="16384" width="9.140625" style="1"/>
  </cols>
  <sheetData>
    <row r="1" spans="1:30" ht="45.75" customHeight="1" x14ac:dyDescent="0.25">
      <c r="A1" s="13"/>
      <c r="B1" s="14"/>
      <c r="C1" s="15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17" t="s">
        <v>18</v>
      </c>
      <c r="Z1" s="62"/>
      <c r="AA1" s="62"/>
      <c r="AB1" s="62"/>
    </row>
    <row r="2" spans="1:30" ht="36.75" customHeight="1" x14ac:dyDescent="0.25">
      <c r="A2" s="53" t="s">
        <v>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"/>
      <c r="Z2" s="5"/>
      <c r="AA2" s="5"/>
      <c r="AB2" s="5"/>
    </row>
    <row r="3" spans="1:30" ht="25.5" customHeight="1" x14ac:dyDescent="0.25">
      <c r="A3" s="54" t="s">
        <v>130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6"/>
      <c r="Z3" s="6"/>
      <c r="AA3" s="6"/>
      <c r="AB3" s="6"/>
    </row>
    <row r="4" spans="1:30" ht="33" customHeight="1" x14ac:dyDescent="0.25">
      <c r="A4" s="54" t="s">
        <v>121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6"/>
      <c r="Z4" s="6"/>
      <c r="AA4" s="6"/>
      <c r="AB4" s="6"/>
    </row>
    <row r="5" spans="1:30" ht="13.5" customHeight="1" x14ac:dyDescent="0.25">
      <c r="A5" s="57" t="s">
        <v>19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6"/>
      <c r="Z5" s="6"/>
      <c r="AA5" s="6"/>
      <c r="AB5" s="6"/>
    </row>
    <row r="6" spans="1:30" ht="27.75" customHeight="1" x14ac:dyDescent="0.25">
      <c r="A6" s="55" t="s">
        <v>124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7"/>
      <c r="Z6" s="7"/>
      <c r="AA6" s="7"/>
      <c r="AB6" s="7"/>
    </row>
    <row r="7" spans="1:30" ht="41.25" customHeight="1" x14ac:dyDescent="0.25">
      <c r="A7" s="56" t="s">
        <v>119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8"/>
      <c r="Z7" s="8"/>
      <c r="AA7" s="8"/>
      <c r="AB7" s="8"/>
    </row>
    <row r="8" spans="1:30" ht="17.25" customHeight="1" x14ac:dyDescent="0.25">
      <c r="A8" s="60" t="s">
        <v>20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8"/>
      <c r="Z8" s="8"/>
      <c r="AA8" s="8"/>
      <c r="AB8" s="8"/>
    </row>
    <row r="9" spans="1:30" s="9" customFormat="1" ht="31.5" customHeight="1" x14ac:dyDescent="0.25">
      <c r="A9" s="61" t="s">
        <v>10</v>
      </c>
      <c r="B9" s="61" t="s">
        <v>0</v>
      </c>
      <c r="C9" s="61" t="s">
        <v>11</v>
      </c>
      <c r="D9" s="63" t="s">
        <v>12</v>
      </c>
      <c r="E9" s="63"/>
      <c r="F9" s="63"/>
      <c r="G9" s="63"/>
      <c r="H9" s="63"/>
      <c r="I9" s="63"/>
      <c r="J9" s="63"/>
      <c r="K9" s="63"/>
      <c r="L9" s="63"/>
      <c r="M9" s="63"/>
      <c r="N9" s="63" t="s">
        <v>13</v>
      </c>
      <c r="O9" s="63"/>
      <c r="P9" s="63"/>
      <c r="Q9" s="63"/>
      <c r="R9" s="63"/>
      <c r="S9" s="63"/>
      <c r="T9" s="63"/>
      <c r="U9" s="63"/>
      <c r="V9" s="63"/>
      <c r="W9" s="63"/>
      <c r="X9" s="61" t="s">
        <v>16</v>
      </c>
      <c r="AC9" s="4"/>
    </row>
    <row r="10" spans="1:30" s="9" customFormat="1" ht="15.75" customHeight="1" x14ac:dyDescent="0.25">
      <c r="A10" s="61"/>
      <c r="B10" s="61"/>
      <c r="C10" s="61"/>
      <c r="D10" s="61" t="s">
        <v>125</v>
      </c>
      <c r="E10" s="61"/>
      <c r="F10" s="61"/>
      <c r="G10" s="61"/>
      <c r="H10" s="61"/>
      <c r="I10" s="61"/>
      <c r="J10" s="61"/>
      <c r="K10" s="61"/>
      <c r="L10" s="61"/>
      <c r="M10" s="61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1"/>
      <c r="AC10" s="10"/>
    </row>
    <row r="11" spans="1:30" s="9" customFormat="1" ht="15.75" customHeight="1" x14ac:dyDescent="0.25">
      <c r="A11" s="61"/>
      <c r="B11" s="61"/>
      <c r="C11" s="61"/>
      <c r="D11" s="61" t="s">
        <v>1</v>
      </c>
      <c r="E11" s="61"/>
      <c r="F11" s="61"/>
      <c r="G11" s="61"/>
      <c r="H11" s="61"/>
      <c r="I11" s="61" t="s">
        <v>2</v>
      </c>
      <c r="J11" s="61"/>
      <c r="K11" s="61"/>
      <c r="L11" s="61"/>
      <c r="M11" s="61"/>
      <c r="N11" s="58" t="s">
        <v>17</v>
      </c>
      <c r="O11" s="58"/>
      <c r="P11" s="58" t="s">
        <v>4</v>
      </c>
      <c r="Q11" s="58"/>
      <c r="R11" s="58" t="s">
        <v>5</v>
      </c>
      <c r="S11" s="58"/>
      <c r="T11" s="58" t="s">
        <v>6</v>
      </c>
      <c r="U11" s="58"/>
      <c r="V11" s="58" t="s">
        <v>7</v>
      </c>
      <c r="W11" s="58"/>
      <c r="X11" s="61"/>
    </row>
    <row r="12" spans="1:30" s="9" customFormat="1" ht="117.75" customHeight="1" x14ac:dyDescent="0.25">
      <c r="A12" s="61"/>
      <c r="B12" s="61"/>
      <c r="C12" s="61"/>
      <c r="D12" s="59" t="s">
        <v>3</v>
      </c>
      <c r="E12" s="58" t="s">
        <v>4</v>
      </c>
      <c r="F12" s="58" t="s">
        <v>5</v>
      </c>
      <c r="G12" s="58" t="s">
        <v>6</v>
      </c>
      <c r="H12" s="58" t="s">
        <v>7</v>
      </c>
      <c r="I12" s="59" t="s">
        <v>8</v>
      </c>
      <c r="J12" s="58" t="s">
        <v>4</v>
      </c>
      <c r="K12" s="58" t="s">
        <v>5</v>
      </c>
      <c r="L12" s="59" t="s">
        <v>6</v>
      </c>
      <c r="M12" s="59" t="s">
        <v>7</v>
      </c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61"/>
      <c r="Y12" s="11"/>
      <c r="Z12" s="11"/>
      <c r="AA12" s="11"/>
      <c r="AB12" s="11"/>
      <c r="AC12" s="12"/>
      <c r="AD12" s="11"/>
    </row>
    <row r="13" spans="1:30" s="9" customFormat="1" ht="65.25" customHeight="1" x14ac:dyDescent="0.25">
      <c r="A13" s="61"/>
      <c r="B13" s="61"/>
      <c r="C13" s="61"/>
      <c r="D13" s="59"/>
      <c r="E13" s="58"/>
      <c r="F13" s="58"/>
      <c r="G13" s="58"/>
      <c r="H13" s="58"/>
      <c r="I13" s="59"/>
      <c r="J13" s="58"/>
      <c r="K13" s="58"/>
      <c r="L13" s="59"/>
      <c r="M13" s="59"/>
      <c r="N13" s="27" t="s">
        <v>14</v>
      </c>
      <c r="O13" s="19" t="s">
        <v>15</v>
      </c>
      <c r="P13" s="27" t="s">
        <v>14</v>
      </c>
      <c r="Q13" s="27" t="s">
        <v>15</v>
      </c>
      <c r="R13" s="27" t="s">
        <v>14</v>
      </c>
      <c r="S13" s="27" t="s">
        <v>15</v>
      </c>
      <c r="T13" s="27" t="s">
        <v>14</v>
      </c>
      <c r="U13" s="27" t="s">
        <v>15</v>
      </c>
      <c r="V13" s="27" t="s">
        <v>14</v>
      </c>
      <c r="W13" s="27" t="s">
        <v>15</v>
      </c>
      <c r="X13" s="61"/>
    </row>
    <row r="14" spans="1:30" x14ac:dyDescent="0.25">
      <c r="A14" s="27">
        <v>1</v>
      </c>
      <c r="B14" s="27">
        <v>2</v>
      </c>
      <c r="C14" s="27">
        <v>3</v>
      </c>
      <c r="D14" s="25">
        <v>4</v>
      </c>
      <c r="E14" s="27">
        <v>5</v>
      </c>
      <c r="F14" s="27">
        <v>6</v>
      </c>
      <c r="G14" s="27">
        <v>7</v>
      </c>
      <c r="H14" s="27">
        <v>8</v>
      </c>
      <c r="I14" s="25">
        <v>9</v>
      </c>
      <c r="J14" s="27">
        <v>10</v>
      </c>
      <c r="K14" s="27">
        <v>11</v>
      </c>
      <c r="L14" s="25">
        <v>12</v>
      </c>
      <c r="M14" s="25">
        <v>13</v>
      </c>
      <c r="N14" s="27">
        <v>14</v>
      </c>
      <c r="O14" s="21">
        <v>15</v>
      </c>
      <c r="P14" s="27">
        <v>16</v>
      </c>
      <c r="Q14" s="27">
        <v>17</v>
      </c>
      <c r="R14" s="27">
        <v>18</v>
      </c>
      <c r="S14" s="27">
        <v>19</v>
      </c>
      <c r="T14" s="27">
        <v>20</v>
      </c>
      <c r="U14" s="27">
        <v>21</v>
      </c>
      <c r="V14" s="27">
        <v>22</v>
      </c>
      <c r="W14" s="27">
        <v>23</v>
      </c>
      <c r="X14" s="27">
        <v>24</v>
      </c>
      <c r="Z14" s="24"/>
    </row>
    <row r="15" spans="1:30" x14ac:dyDescent="0.25">
      <c r="A15" s="39" t="s">
        <v>22</v>
      </c>
      <c r="B15" s="40" t="s">
        <v>35</v>
      </c>
      <c r="C15" s="41" t="s">
        <v>21</v>
      </c>
      <c r="D15" s="37">
        <f t="shared" ref="D15:H15" si="0">SUM(D16:D21)</f>
        <v>2.58</v>
      </c>
      <c r="E15" s="37">
        <f t="shared" si="0"/>
        <v>0</v>
      </c>
      <c r="F15" s="37">
        <f t="shared" si="0"/>
        <v>0</v>
      </c>
      <c r="G15" s="37">
        <f t="shared" si="0"/>
        <v>1.806</v>
      </c>
      <c r="H15" s="37">
        <f t="shared" si="0"/>
        <v>0.77400000000000002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4">
        <v>0</v>
      </c>
      <c r="P15" s="30">
        <v>0</v>
      </c>
      <c r="Q15" s="34">
        <v>0</v>
      </c>
      <c r="R15" s="30">
        <v>0</v>
      </c>
      <c r="S15" s="34">
        <v>0</v>
      </c>
      <c r="T15" s="37">
        <v>0</v>
      </c>
      <c r="U15" s="34">
        <v>0</v>
      </c>
      <c r="V15" s="37">
        <v>0</v>
      </c>
      <c r="W15" s="34">
        <v>0</v>
      </c>
      <c r="X15" s="32" t="s">
        <v>117</v>
      </c>
      <c r="AC15" s="2"/>
    </row>
    <row r="16" spans="1:30" x14ac:dyDescent="0.25">
      <c r="A16" s="39" t="s">
        <v>23</v>
      </c>
      <c r="B16" s="40" t="s">
        <v>36</v>
      </c>
      <c r="C16" s="42" t="s">
        <v>21</v>
      </c>
      <c r="D16" s="30">
        <f t="shared" ref="D16:H16" si="1">D23</f>
        <v>0</v>
      </c>
      <c r="E16" s="30">
        <f t="shared" si="1"/>
        <v>0</v>
      </c>
      <c r="F16" s="30">
        <f t="shared" si="1"/>
        <v>0</v>
      </c>
      <c r="G16" s="30">
        <f t="shared" si="1"/>
        <v>0</v>
      </c>
      <c r="H16" s="30">
        <f t="shared" si="1"/>
        <v>0</v>
      </c>
      <c r="I16" s="30">
        <v>0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4">
        <v>0</v>
      </c>
      <c r="P16" s="30">
        <v>0</v>
      </c>
      <c r="Q16" s="34">
        <v>0</v>
      </c>
      <c r="R16" s="30">
        <v>0</v>
      </c>
      <c r="S16" s="34">
        <v>0</v>
      </c>
      <c r="T16" s="30">
        <v>0</v>
      </c>
      <c r="U16" s="34">
        <v>0</v>
      </c>
      <c r="V16" s="30">
        <v>0</v>
      </c>
      <c r="W16" s="34">
        <v>0</v>
      </c>
      <c r="X16" s="32" t="s">
        <v>117</v>
      </c>
      <c r="AC16" s="2"/>
    </row>
    <row r="17" spans="1:29" ht="31.5" x14ac:dyDescent="0.25">
      <c r="A17" s="39" t="s">
        <v>24</v>
      </c>
      <c r="B17" s="40" t="s">
        <v>37</v>
      </c>
      <c r="C17" s="42" t="s">
        <v>21</v>
      </c>
      <c r="D17" s="30">
        <f t="shared" ref="D17:H17" si="2">D43</f>
        <v>2.58</v>
      </c>
      <c r="E17" s="30">
        <f t="shared" si="2"/>
        <v>0</v>
      </c>
      <c r="F17" s="30">
        <f t="shared" si="2"/>
        <v>0</v>
      </c>
      <c r="G17" s="30">
        <f t="shared" si="2"/>
        <v>1.806</v>
      </c>
      <c r="H17" s="30">
        <f t="shared" si="2"/>
        <v>0.77400000000000002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4">
        <v>0</v>
      </c>
      <c r="P17" s="30">
        <v>0</v>
      </c>
      <c r="Q17" s="34">
        <v>0</v>
      </c>
      <c r="R17" s="30">
        <v>0</v>
      </c>
      <c r="S17" s="34">
        <v>0</v>
      </c>
      <c r="T17" s="30">
        <v>0</v>
      </c>
      <c r="U17" s="34">
        <v>0</v>
      </c>
      <c r="V17" s="30">
        <v>0</v>
      </c>
      <c r="W17" s="34">
        <v>0</v>
      </c>
      <c r="X17" s="32" t="s">
        <v>117</v>
      </c>
      <c r="AC17" s="2"/>
    </row>
    <row r="18" spans="1:29" ht="47.25" x14ac:dyDescent="0.25">
      <c r="A18" s="39" t="s">
        <v>25</v>
      </c>
      <c r="B18" s="40" t="s">
        <v>38</v>
      </c>
      <c r="C18" s="42" t="s">
        <v>21</v>
      </c>
      <c r="D18" s="30">
        <f t="shared" ref="D18:H18" si="3">D64</f>
        <v>0</v>
      </c>
      <c r="E18" s="30">
        <f t="shared" si="3"/>
        <v>0</v>
      </c>
      <c r="F18" s="30">
        <f t="shared" si="3"/>
        <v>0</v>
      </c>
      <c r="G18" s="30">
        <f t="shared" si="3"/>
        <v>0</v>
      </c>
      <c r="H18" s="30">
        <f t="shared" si="3"/>
        <v>0</v>
      </c>
      <c r="I18" s="30">
        <v>0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4">
        <v>0</v>
      </c>
      <c r="P18" s="30">
        <v>0</v>
      </c>
      <c r="Q18" s="34">
        <v>0</v>
      </c>
      <c r="R18" s="30">
        <v>0</v>
      </c>
      <c r="S18" s="34">
        <v>0</v>
      </c>
      <c r="T18" s="30">
        <v>0</v>
      </c>
      <c r="U18" s="34">
        <v>0</v>
      </c>
      <c r="V18" s="30">
        <v>0</v>
      </c>
      <c r="W18" s="34">
        <v>0</v>
      </c>
      <c r="X18" s="32" t="s">
        <v>117</v>
      </c>
      <c r="AC18" s="2"/>
    </row>
    <row r="19" spans="1:29" ht="31.5" x14ac:dyDescent="0.25">
      <c r="A19" s="39" t="s">
        <v>26</v>
      </c>
      <c r="B19" s="40" t="s">
        <v>39</v>
      </c>
      <c r="C19" s="42" t="s">
        <v>21</v>
      </c>
      <c r="D19" s="30">
        <f t="shared" ref="D19:H21" si="4">D67</f>
        <v>0</v>
      </c>
      <c r="E19" s="30">
        <f t="shared" si="4"/>
        <v>0</v>
      </c>
      <c r="F19" s="30">
        <f t="shared" si="4"/>
        <v>0</v>
      </c>
      <c r="G19" s="30">
        <f t="shared" si="4"/>
        <v>0</v>
      </c>
      <c r="H19" s="30">
        <f t="shared" si="4"/>
        <v>0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4">
        <v>0</v>
      </c>
      <c r="P19" s="30">
        <v>0</v>
      </c>
      <c r="Q19" s="34">
        <v>0</v>
      </c>
      <c r="R19" s="30">
        <v>0</v>
      </c>
      <c r="S19" s="34">
        <v>0</v>
      </c>
      <c r="T19" s="30">
        <v>0</v>
      </c>
      <c r="U19" s="34">
        <v>0</v>
      </c>
      <c r="V19" s="30">
        <v>0</v>
      </c>
      <c r="W19" s="34">
        <v>0</v>
      </c>
      <c r="X19" s="32" t="s">
        <v>117</v>
      </c>
      <c r="Z19" s="26"/>
      <c r="AC19" s="2"/>
    </row>
    <row r="20" spans="1:29" ht="31.5" x14ac:dyDescent="0.25">
      <c r="A20" s="39" t="s">
        <v>27</v>
      </c>
      <c r="B20" s="40" t="s">
        <v>40</v>
      </c>
      <c r="C20" s="42" t="s">
        <v>21</v>
      </c>
      <c r="D20" s="30">
        <f t="shared" si="4"/>
        <v>0</v>
      </c>
      <c r="E20" s="30">
        <f t="shared" si="4"/>
        <v>0</v>
      </c>
      <c r="F20" s="30">
        <f t="shared" si="4"/>
        <v>0</v>
      </c>
      <c r="G20" s="30">
        <f t="shared" si="4"/>
        <v>0</v>
      </c>
      <c r="H20" s="30">
        <f t="shared" si="4"/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4">
        <v>0</v>
      </c>
      <c r="P20" s="30">
        <v>0</v>
      </c>
      <c r="Q20" s="34">
        <v>0</v>
      </c>
      <c r="R20" s="30">
        <v>0</v>
      </c>
      <c r="S20" s="34">
        <v>0</v>
      </c>
      <c r="T20" s="30">
        <v>0</v>
      </c>
      <c r="U20" s="34">
        <v>0</v>
      </c>
      <c r="V20" s="30">
        <v>0</v>
      </c>
      <c r="W20" s="34">
        <v>0</v>
      </c>
      <c r="X20" s="32" t="s">
        <v>117</v>
      </c>
      <c r="AC20" s="2"/>
    </row>
    <row r="21" spans="1:29" x14ac:dyDescent="0.25">
      <c r="A21" s="39" t="s">
        <v>28</v>
      </c>
      <c r="B21" s="40" t="s">
        <v>41</v>
      </c>
      <c r="C21" s="42" t="s">
        <v>21</v>
      </c>
      <c r="D21" s="30">
        <f t="shared" si="4"/>
        <v>0</v>
      </c>
      <c r="E21" s="30">
        <f t="shared" si="4"/>
        <v>0</v>
      </c>
      <c r="F21" s="30">
        <f t="shared" si="4"/>
        <v>0</v>
      </c>
      <c r="G21" s="30">
        <f t="shared" si="4"/>
        <v>0</v>
      </c>
      <c r="H21" s="30">
        <f t="shared" si="4"/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4">
        <v>0</v>
      </c>
      <c r="P21" s="30">
        <v>0</v>
      </c>
      <c r="Q21" s="34">
        <v>0</v>
      </c>
      <c r="R21" s="30">
        <v>0</v>
      </c>
      <c r="S21" s="34">
        <v>0</v>
      </c>
      <c r="T21" s="30">
        <v>0</v>
      </c>
      <c r="U21" s="34">
        <v>0</v>
      </c>
      <c r="V21" s="30">
        <v>0</v>
      </c>
      <c r="W21" s="34">
        <v>0</v>
      </c>
      <c r="X21" s="32" t="s">
        <v>117</v>
      </c>
      <c r="Z21" s="26"/>
      <c r="AC21" s="2"/>
    </row>
    <row r="22" spans="1:29" x14ac:dyDescent="0.25">
      <c r="A22" s="39" t="s">
        <v>29</v>
      </c>
      <c r="B22" s="40" t="s">
        <v>120</v>
      </c>
      <c r="C22" s="42" t="s">
        <v>21</v>
      </c>
      <c r="D22" s="30">
        <f t="shared" ref="D22:H22" si="5">SUM(D23,D43,D64,D67,D68,D69)</f>
        <v>2.58</v>
      </c>
      <c r="E22" s="30">
        <f t="shared" si="5"/>
        <v>0</v>
      </c>
      <c r="F22" s="30">
        <f t="shared" si="5"/>
        <v>0</v>
      </c>
      <c r="G22" s="30">
        <f t="shared" si="5"/>
        <v>1.806</v>
      </c>
      <c r="H22" s="30">
        <f t="shared" si="5"/>
        <v>0.77400000000000002</v>
      </c>
      <c r="I22" s="30">
        <v>0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34">
        <v>0</v>
      </c>
      <c r="P22" s="30">
        <v>0</v>
      </c>
      <c r="Q22" s="34">
        <v>0</v>
      </c>
      <c r="R22" s="30">
        <v>0</v>
      </c>
      <c r="S22" s="34">
        <v>0</v>
      </c>
      <c r="T22" s="30">
        <v>0</v>
      </c>
      <c r="U22" s="34">
        <v>0</v>
      </c>
      <c r="V22" s="30">
        <v>0</v>
      </c>
      <c r="W22" s="34">
        <v>0</v>
      </c>
      <c r="X22" s="32" t="s">
        <v>117</v>
      </c>
      <c r="AC22" s="2"/>
    </row>
    <row r="23" spans="1:29" ht="31.5" x14ac:dyDescent="0.25">
      <c r="A23" s="39" t="s">
        <v>30</v>
      </c>
      <c r="B23" s="40" t="s">
        <v>42</v>
      </c>
      <c r="C23" s="42" t="s">
        <v>21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34">
        <v>0</v>
      </c>
      <c r="P23" s="30">
        <v>0</v>
      </c>
      <c r="Q23" s="34">
        <v>0</v>
      </c>
      <c r="R23" s="30">
        <v>0</v>
      </c>
      <c r="S23" s="34">
        <v>0</v>
      </c>
      <c r="T23" s="30">
        <v>0</v>
      </c>
      <c r="U23" s="34">
        <v>0</v>
      </c>
      <c r="V23" s="30">
        <v>0</v>
      </c>
      <c r="W23" s="34">
        <v>0</v>
      </c>
      <c r="X23" s="32" t="s">
        <v>117</v>
      </c>
      <c r="AC23" s="2"/>
    </row>
    <row r="24" spans="1:29" ht="47.25" x14ac:dyDescent="0.25">
      <c r="A24" s="39" t="s">
        <v>31</v>
      </c>
      <c r="B24" s="40" t="s">
        <v>43</v>
      </c>
      <c r="C24" s="42" t="s">
        <v>21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34">
        <v>0</v>
      </c>
      <c r="P24" s="30">
        <v>0</v>
      </c>
      <c r="Q24" s="34">
        <v>0</v>
      </c>
      <c r="R24" s="30">
        <v>0</v>
      </c>
      <c r="S24" s="34">
        <v>0</v>
      </c>
      <c r="T24" s="30">
        <v>0</v>
      </c>
      <c r="U24" s="34">
        <v>0</v>
      </c>
      <c r="V24" s="30">
        <v>0</v>
      </c>
      <c r="W24" s="34">
        <v>0</v>
      </c>
      <c r="X24" s="32" t="s">
        <v>117</v>
      </c>
      <c r="AC24" s="2"/>
    </row>
    <row r="25" spans="1:29" ht="63" x14ac:dyDescent="0.25">
      <c r="A25" s="39" t="s">
        <v>32</v>
      </c>
      <c r="B25" s="40" t="s">
        <v>44</v>
      </c>
      <c r="C25" s="42" t="s">
        <v>21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4">
        <v>0</v>
      </c>
      <c r="P25" s="30">
        <v>0</v>
      </c>
      <c r="Q25" s="34">
        <v>0</v>
      </c>
      <c r="R25" s="30">
        <v>0</v>
      </c>
      <c r="S25" s="34">
        <v>0</v>
      </c>
      <c r="T25" s="30">
        <v>0</v>
      </c>
      <c r="U25" s="34">
        <v>0</v>
      </c>
      <c r="V25" s="30">
        <v>0</v>
      </c>
      <c r="W25" s="34">
        <v>0</v>
      </c>
      <c r="X25" s="32" t="s">
        <v>117</v>
      </c>
      <c r="AC25" s="2"/>
    </row>
    <row r="26" spans="1:29" s="22" customFormat="1" ht="63" x14ac:dyDescent="0.25">
      <c r="A26" s="43" t="s">
        <v>33</v>
      </c>
      <c r="B26" s="44" t="s">
        <v>45</v>
      </c>
      <c r="C26" s="42" t="s">
        <v>21</v>
      </c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4">
        <v>0</v>
      </c>
      <c r="P26" s="30">
        <v>0</v>
      </c>
      <c r="Q26" s="34">
        <v>0</v>
      </c>
      <c r="R26" s="30">
        <v>0</v>
      </c>
      <c r="S26" s="34">
        <v>0</v>
      </c>
      <c r="T26" s="30">
        <v>0</v>
      </c>
      <c r="U26" s="34">
        <v>0</v>
      </c>
      <c r="V26" s="30">
        <v>0</v>
      </c>
      <c r="W26" s="34">
        <v>0</v>
      </c>
      <c r="X26" s="32" t="s">
        <v>117</v>
      </c>
      <c r="Y26" s="1"/>
      <c r="Z26" s="1"/>
      <c r="AC26" s="23"/>
    </row>
    <row r="27" spans="1:29" s="22" customFormat="1" ht="47.25" x14ac:dyDescent="0.25">
      <c r="A27" s="43" t="s">
        <v>34</v>
      </c>
      <c r="B27" s="44" t="s">
        <v>46</v>
      </c>
      <c r="C27" s="42" t="s">
        <v>21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4">
        <v>0</v>
      </c>
      <c r="P27" s="30">
        <v>0</v>
      </c>
      <c r="Q27" s="34">
        <v>0</v>
      </c>
      <c r="R27" s="30">
        <v>0</v>
      </c>
      <c r="S27" s="34">
        <v>0</v>
      </c>
      <c r="T27" s="30">
        <v>0</v>
      </c>
      <c r="U27" s="34">
        <v>0</v>
      </c>
      <c r="V27" s="30">
        <v>0</v>
      </c>
      <c r="W27" s="34">
        <v>0</v>
      </c>
      <c r="X27" s="32" t="s">
        <v>117</v>
      </c>
      <c r="Y27" s="1"/>
      <c r="Z27" s="1"/>
      <c r="AC27" s="23"/>
    </row>
    <row r="28" spans="1:29" ht="31.5" x14ac:dyDescent="0.25">
      <c r="A28" s="45" t="s">
        <v>47</v>
      </c>
      <c r="B28" s="44" t="s">
        <v>48</v>
      </c>
      <c r="C28" s="42" t="s">
        <v>21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4">
        <v>0</v>
      </c>
      <c r="P28" s="30">
        <v>0</v>
      </c>
      <c r="Q28" s="34">
        <v>0</v>
      </c>
      <c r="R28" s="30">
        <v>0</v>
      </c>
      <c r="S28" s="34">
        <v>0</v>
      </c>
      <c r="T28" s="30">
        <v>0</v>
      </c>
      <c r="U28" s="34">
        <v>0</v>
      </c>
      <c r="V28" s="30">
        <v>0</v>
      </c>
      <c r="W28" s="34">
        <v>0</v>
      </c>
      <c r="X28" s="32" t="s">
        <v>117</v>
      </c>
    </row>
    <row r="29" spans="1:29" ht="63" x14ac:dyDescent="0.25">
      <c r="A29" s="46" t="s">
        <v>49</v>
      </c>
      <c r="B29" s="44" t="s">
        <v>50</v>
      </c>
      <c r="C29" s="42" t="s">
        <v>21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4">
        <v>0</v>
      </c>
      <c r="P29" s="30">
        <v>0</v>
      </c>
      <c r="Q29" s="34">
        <v>0</v>
      </c>
      <c r="R29" s="30">
        <v>0</v>
      </c>
      <c r="S29" s="34">
        <v>0</v>
      </c>
      <c r="T29" s="30">
        <v>0</v>
      </c>
      <c r="U29" s="34">
        <v>0</v>
      </c>
      <c r="V29" s="30">
        <v>0</v>
      </c>
      <c r="W29" s="34">
        <v>0</v>
      </c>
      <c r="X29" s="32" t="s">
        <v>117</v>
      </c>
    </row>
    <row r="30" spans="1:29" ht="47.25" x14ac:dyDescent="0.25">
      <c r="A30" s="46" t="s">
        <v>51</v>
      </c>
      <c r="B30" s="44" t="s">
        <v>52</v>
      </c>
      <c r="C30" s="42" t="s">
        <v>21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4">
        <v>0</v>
      </c>
      <c r="P30" s="30">
        <v>0</v>
      </c>
      <c r="Q30" s="34">
        <v>0</v>
      </c>
      <c r="R30" s="30">
        <v>0</v>
      </c>
      <c r="S30" s="34">
        <v>0</v>
      </c>
      <c r="T30" s="30">
        <v>0</v>
      </c>
      <c r="U30" s="34">
        <v>0</v>
      </c>
      <c r="V30" s="30">
        <v>0</v>
      </c>
      <c r="W30" s="34">
        <v>0</v>
      </c>
      <c r="X30" s="32" t="s">
        <v>117</v>
      </c>
    </row>
    <row r="31" spans="1:29" ht="47.25" x14ac:dyDescent="0.25">
      <c r="A31" s="46" t="s">
        <v>53</v>
      </c>
      <c r="B31" s="44" t="s">
        <v>54</v>
      </c>
      <c r="C31" s="42" t="s">
        <v>21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4">
        <v>0</v>
      </c>
      <c r="P31" s="30">
        <v>0</v>
      </c>
      <c r="Q31" s="34">
        <v>0</v>
      </c>
      <c r="R31" s="30">
        <v>0</v>
      </c>
      <c r="S31" s="34">
        <v>0</v>
      </c>
      <c r="T31" s="30">
        <v>0</v>
      </c>
      <c r="U31" s="34">
        <v>0</v>
      </c>
      <c r="V31" s="30">
        <v>0</v>
      </c>
      <c r="W31" s="34">
        <v>0</v>
      </c>
      <c r="X31" s="32" t="s">
        <v>117</v>
      </c>
    </row>
    <row r="32" spans="1:29" ht="31.5" x14ac:dyDescent="0.25">
      <c r="A32" s="44" t="s">
        <v>55</v>
      </c>
      <c r="B32" s="44" t="s">
        <v>118</v>
      </c>
      <c r="C32" s="42" t="s">
        <v>21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4">
        <v>0</v>
      </c>
      <c r="P32" s="30">
        <v>0</v>
      </c>
      <c r="Q32" s="34">
        <v>0</v>
      </c>
      <c r="R32" s="30">
        <v>0</v>
      </c>
      <c r="S32" s="34">
        <v>0</v>
      </c>
      <c r="T32" s="30">
        <v>0</v>
      </c>
      <c r="U32" s="34">
        <v>0</v>
      </c>
      <c r="V32" s="30">
        <v>0</v>
      </c>
      <c r="W32" s="34">
        <v>0</v>
      </c>
      <c r="X32" s="32" t="s">
        <v>117</v>
      </c>
    </row>
    <row r="33" spans="1:24" ht="94.5" x14ac:dyDescent="0.25">
      <c r="A33" s="44" t="s">
        <v>55</v>
      </c>
      <c r="B33" s="44" t="s">
        <v>56</v>
      </c>
      <c r="C33" s="42" t="s">
        <v>21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4">
        <v>0</v>
      </c>
      <c r="P33" s="30">
        <v>0</v>
      </c>
      <c r="Q33" s="34">
        <v>0</v>
      </c>
      <c r="R33" s="30">
        <v>0</v>
      </c>
      <c r="S33" s="34">
        <v>0</v>
      </c>
      <c r="T33" s="30">
        <v>0</v>
      </c>
      <c r="U33" s="34">
        <v>0</v>
      </c>
      <c r="V33" s="30">
        <v>0</v>
      </c>
      <c r="W33" s="34">
        <v>0</v>
      </c>
      <c r="X33" s="32" t="s">
        <v>117</v>
      </c>
    </row>
    <row r="34" spans="1:24" ht="78.75" x14ac:dyDescent="0.25">
      <c r="A34" s="44" t="s">
        <v>55</v>
      </c>
      <c r="B34" s="44" t="s">
        <v>58</v>
      </c>
      <c r="C34" s="42" t="s">
        <v>21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4">
        <v>0</v>
      </c>
      <c r="P34" s="30">
        <v>0</v>
      </c>
      <c r="Q34" s="34">
        <v>0</v>
      </c>
      <c r="R34" s="30">
        <v>0</v>
      </c>
      <c r="S34" s="34">
        <v>0</v>
      </c>
      <c r="T34" s="30">
        <v>0</v>
      </c>
      <c r="U34" s="34">
        <v>0</v>
      </c>
      <c r="V34" s="30">
        <v>0</v>
      </c>
      <c r="W34" s="34">
        <v>0</v>
      </c>
      <c r="X34" s="32" t="s">
        <v>117</v>
      </c>
    </row>
    <row r="35" spans="1:24" ht="94.5" x14ac:dyDescent="0.25">
      <c r="A35" s="44" t="s">
        <v>55</v>
      </c>
      <c r="B35" s="44" t="s">
        <v>59</v>
      </c>
      <c r="C35" s="42" t="s">
        <v>21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4">
        <v>0</v>
      </c>
      <c r="P35" s="30">
        <v>0</v>
      </c>
      <c r="Q35" s="34">
        <v>0</v>
      </c>
      <c r="R35" s="30">
        <v>0</v>
      </c>
      <c r="S35" s="34">
        <v>0</v>
      </c>
      <c r="T35" s="30">
        <v>0</v>
      </c>
      <c r="U35" s="34">
        <v>0</v>
      </c>
      <c r="V35" s="30">
        <v>0</v>
      </c>
      <c r="W35" s="34">
        <v>0</v>
      </c>
      <c r="X35" s="32" t="s">
        <v>117</v>
      </c>
    </row>
    <row r="36" spans="1:24" ht="31.5" x14ac:dyDescent="0.25">
      <c r="A36" s="44" t="s">
        <v>57</v>
      </c>
      <c r="B36" s="44" t="s">
        <v>118</v>
      </c>
      <c r="C36" s="42" t="s">
        <v>21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4">
        <v>0</v>
      </c>
      <c r="P36" s="30">
        <v>0</v>
      </c>
      <c r="Q36" s="34">
        <v>0</v>
      </c>
      <c r="R36" s="30">
        <v>0</v>
      </c>
      <c r="S36" s="34">
        <v>0</v>
      </c>
      <c r="T36" s="30">
        <v>0</v>
      </c>
      <c r="U36" s="34">
        <v>0</v>
      </c>
      <c r="V36" s="30">
        <v>0</v>
      </c>
      <c r="W36" s="34">
        <v>0</v>
      </c>
      <c r="X36" s="32" t="s">
        <v>117</v>
      </c>
    </row>
    <row r="37" spans="1:24" ht="94.5" x14ac:dyDescent="0.25">
      <c r="A37" s="44" t="s">
        <v>57</v>
      </c>
      <c r="B37" s="44" t="s">
        <v>56</v>
      </c>
      <c r="C37" s="42" t="s">
        <v>21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4">
        <v>0</v>
      </c>
      <c r="P37" s="30">
        <v>0</v>
      </c>
      <c r="Q37" s="34">
        <v>0</v>
      </c>
      <c r="R37" s="30">
        <v>0</v>
      </c>
      <c r="S37" s="34">
        <v>0</v>
      </c>
      <c r="T37" s="30">
        <v>0</v>
      </c>
      <c r="U37" s="34">
        <v>0</v>
      </c>
      <c r="V37" s="30">
        <v>0</v>
      </c>
      <c r="W37" s="34">
        <v>0</v>
      </c>
      <c r="X37" s="32" t="s">
        <v>117</v>
      </c>
    </row>
    <row r="38" spans="1:24" ht="78.75" x14ac:dyDescent="0.25">
      <c r="A38" s="44" t="s">
        <v>57</v>
      </c>
      <c r="B38" s="44" t="s">
        <v>58</v>
      </c>
      <c r="C38" s="42" t="s">
        <v>21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4">
        <v>0</v>
      </c>
      <c r="P38" s="30">
        <v>0</v>
      </c>
      <c r="Q38" s="34">
        <v>0</v>
      </c>
      <c r="R38" s="30">
        <v>0</v>
      </c>
      <c r="S38" s="34">
        <v>0</v>
      </c>
      <c r="T38" s="30">
        <v>0</v>
      </c>
      <c r="U38" s="34">
        <v>0</v>
      </c>
      <c r="V38" s="30">
        <v>0</v>
      </c>
      <c r="W38" s="34">
        <v>0</v>
      </c>
      <c r="X38" s="32" t="s">
        <v>117</v>
      </c>
    </row>
    <row r="39" spans="1:24" ht="94.5" x14ac:dyDescent="0.25">
      <c r="A39" s="44" t="s">
        <v>57</v>
      </c>
      <c r="B39" s="44" t="s">
        <v>60</v>
      </c>
      <c r="C39" s="42" t="s">
        <v>21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4">
        <v>0</v>
      </c>
      <c r="P39" s="30">
        <v>0</v>
      </c>
      <c r="Q39" s="34">
        <v>0</v>
      </c>
      <c r="R39" s="30">
        <v>0</v>
      </c>
      <c r="S39" s="34">
        <v>0</v>
      </c>
      <c r="T39" s="30">
        <v>0</v>
      </c>
      <c r="U39" s="34">
        <v>0</v>
      </c>
      <c r="V39" s="30">
        <v>0</v>
      </c>
      <c r="W39" s="34">
        <v>0</v>
      </c>
      <c r="X39" s="32" t="s">
        <v>117</v>
      </c>
    </row>
    <row r="40" spans="1:24" ht="78.75" x14ac:dyDescent="0.25">
      <c r="A40" s="46" t="s">
        <v>61</v>
      </c>
      <c r="B40" s="44" t="s">
        <v>62</v>
      </c>
      <c r="C40" s="42" t="s">
        <v>21</v>
      </c>
      <c r="D40" s="30">
        <v>0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4">
        <v>0</v>
      </c>
      <c r="P40" s="30">
        <v>0</v>
      </c>
      <c r="Q40" s="34">
        <v>0</v>
      </c>
      <c r="R40" s="30">
        <v>0</v>
      </c>
      <c r="S40" s="34">
        <v>0</v>
      </c>
      <c r="T40" s="30">
        <v>0</v>
      </c>
      <c r="U40" s="34">
        <v>0</v>
      </c>
      <c r="V40" s="30">
        <v>0</v>
      </c>
      <c r="W40" s="34">
        <v>0</v>
      </c>
      <c r="X40" s="32" t="s">
        <v>117</v>
      </c>
    </row>
    <row r="41" spans="1:24" ht="63" x14ac:dyDescent="0.25">
      <c r="A41" s="46" t="s">
        <v>63</v>
      </c>
      <c r="B41" s="44" t="s">
        <v>64</v>
      </c>
      <c r="C41" s="42" t="s">
        <v>21</v>
      </c>
      <c r="D41" s="30">
        <v>0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4">
        <v>0</v>
      </c>
      <c r="P41" s="30">
        <v>0</v>
      </c>
      <c r="Q41" s="34">
        <v>0</v>
      </c>
      <c r="R41" s="30">
        <v>0</v>
      </c>
      <c r="S41" s="34">
        <v>0</v>
      </c>
      <c r="T41" s="30">
        <v>0</v>
      </c>
      <c r="U41" s="34">
        <v>0</v>
      </c>
      <c r="V41" s="30">
        <v>0</v>
      </c>
      <c r="W41" s="34">
        <v>0</v>
      </c>
      <c r="X41" s="32" t="s">
        <v>117</v>
      </c>
    </row>
    <row r="42" spans="1:24" ht="78.75" x14ac:dyDescent="0.25">
      <c r="A42" s="46" t="s">
        <v>65</v>
      </c>
      <c r="B42" s="44" t="s">
        <v>66</v>
      </c>
      <c r="C42" s="42" t="s">
        <v>21</v>
      </c>
      <c r="D42" s="30">
        <v>0</v>
      </c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0">
        <v>0</v>
      </c>
      <c r="L42" s="30">
        <v>0</v>
      </c>
      <c r="M42" s="30">
        <v>0</v>
      </c>
      <c r="N42" s="30">
        <v>0</v>
      </c>
      <c r="O42" s="34">
        <v>0</v>
      </c>
      <c r="P42" s="30">
        <v>0</v>
      </c>
      <c r="Q42" s="34">
        <v>0</v>
      </c>
      <c r="R42" s="30">
        <v>0</v>
      </c>
      <c r="S42" s="34">
        <v>0</v>
      </c>
      <c r="T42" s="30">
        <v>0</v>
      </c>
      <c r="U42" s="34">
        <v>0</v>
      </c>
      <c r="V42" s="30">
        <v>0</v>
      </c>
      <c r="W42" s="34">
        <v>0</v>
      </c>
      <c r="X42" s="32" t="s">
        <v>117</v>
      </c>
    </row>
    <row r="43" spans="1:24" ht="31.5" x14ac:dyDescent="0.25">
      <c r="A43" s="46" t="s">
        <v>67</v>
      </c>
      <c r="B43" s="44" t="s">
        <v>68</v>
      </c>
      <c r="C43" s="42" t="s">
        <v>21</v>
      </c>
      <c r="D43" s="30">
        <f t="shared" ref="D43:H43" si="6">SUM(D44,D48,D52)</f>
        <v>2.58</v>
      </c>
      <c r="E43" s="30">
        <f t="shared" si="6"/>
        <v>0</v>
      </c>
      <c r="F43" s="30">
        <f t="shared" si="6"/>
        <v>0</v>
      </c>
      <c r="G43" s="30">
        <f t="shared" si="6"/>
        <v>1.806</v>
      </c>
      <c r="H43" s="30">
        <f t="shared" si="6"/>
        <v>0.77400000000000002</v>
      </c>
      <c r="I43" s="30">
        <v>0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4">
        <v>0</v>
      </c>
      <c r="P43" s="30">
        <v>0</v>
      </c>
      <c r="Q43" s="34">
        <v>0</v>
      </c>
      <c r="R43" s="30">
        <v>0</v>
      </c>
      <c r="S43" s="34">
        <v>0</v>
      </c>
      <c r="T43" s="30">
        <v>0</v>
      </c>
      <c r="U43" s="34">
        <v>0</v>
      </c>
      <c r="V43" s="30">
        <v>0</v>
      </c>
      <c r="W43" s="34">
        <v>0</v>
      </c>
      <c r="X43" s="32" t="s">
        <v>117</v>
      </c>
    </row>
    <row r="44" spans="1:24" ht="80.25" customHeight="1" x14ac:dyDescent="0.25">
      <c r="A44" s="46" t="s">
        <v>69</v>
      </c>
      <c r="B44" s="44" t="s">
        <v>70</v>
      </c>
      <c r="C44" s="42" t="s">
        <v>21</v>
      </c>
      <c r="D44" s="30">
        <f t="shared" ref="D44:H44" si="7">SUM(D45,D47)</f>
        <v>0</v>
      </c>
      <c r="E44" s="30">
        <f t="shared" si="7"/>
        <v>0</v>
      </c>
      <c r="F44" s="30">
        <f t="shared" si="7"/>
        <v>0</v>
      </c>
      <c r="G44" s="30">
        <f t="shared" si="7"/>
        <v>0</v>
      </c>
      <c r="H44" s="30">
        <f t="shared" si="7"/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4">
        <v>0</v>
      </c>
      <c r="P44" s="30">
        <v>0</v>
      </c>
      <c r="Q44" s="34">
        <v>0</v>
      </c>
      <c r="R44" s="30">
        <v>0</v>
      </c>
      <c r="S44" s="34">
        <v>0</v>
      </c>
      <c r="T44" s="30">
        <v>0</v>
      </c>
      <c r="U44" s="34">
        <v>0</v>
      </c>
      <c r="V44" s="30">
        <v>0</v>
      </c>
      <c r="W44" s="34">
        <v>0</v>
      </c>
      <c r="X44" s="32" t="s">
        <v>117</v>
      </c>
    </row>
    <row r="45" spans="1:24" ht="31.5" x14ac:dyDescent="0.25">
      <c r="A45" s="46" t="s">
        <v>71</v>
      </c>
      <c r="B45" s="44" t="s">
        <v>72</v>
      </c>
      <c r="C45" s="42" t="s">
        <v>21</v>
      </c>
      <c r="D45" s="30">
        <f t="shared" ref="D45:H45" si="8">D46</f>
        <v>0</v>
      </c>
      <c r="E45" s="30">
        <f t="shared" si="8"/>
        <v>0</v>
      </c>
      <c r="F45" s="30">
        <f t="shared" si="8"/>
        <v>0</v>
      </c>
      <c r="G45" s="30">
        <f t="shared" si="8"/>
        <v>0</v>
      </c>
      <c r="H45" s="30">
        <f t="shared" si="8"/>
        <v>0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34">
        <v>0</v>
      </c>
      <c r="P45" s="30">
        <v>0</v>
      </c>
      <c r="Q45" s="34">
        <v>0</v>
      </c>
      <c r="R45" s="30">
        <v>0</v>
      </c>
      <c r="S45" s="34">
        <v>0</v>
      </c>
      <c r="T45" s="30">
        <v>0</v>
      </c>
      <c r="U45" s="34">
        <v>0</v>
      </c>
      <c r="V45" s="30">
        <v>0</v>
      </c>
      <c r="W45" s="34">
        <v>0</v>
      </c>
      <c r="X45" s="32" t="s">
        <v>117</v>
      </c>
    </row>
    <row r="46" spans="1:24" s="22" customFormat="1" ht="67.5" customHeight="1" x14ac:dyDescent="0.25">
      <c r="A46" s="33" t="s">
        <v>71</v>
      </c>
      <c r="B46" s="36" t="s">
        <v>122</v>
      </c>
      <c r="C46" s="31" t="s">
        <v>123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35">
        <v>0</v>
      </c>
      <c r="P46" s="29">
        <v>0</v>
      </c>
      <c r="Q46" s="35">
        <v>0</v>
      </c>
      <c r="R46" s="29">
        <v>0</v>
      </c>
      <c r="S46" s="35">
        <v>0</v>
      </c>
      <c r="T46" s="29">
        <v>0</v>
      </c>
      <c r="U46" s="35">
        <v>0</v>
      </c>
      <c r="V46" s="29">
        <v>0</v>
      </c>
      <c r="W46" s="35">
        <v>0</v>
      </c>
      <c r="X46" s="38" t="s">
        <v>128</v>
      </c>
    </row>
    <row r="47" spans="1:24" ht="47.25" x14ac:dyDescent="0.25">
      <c r="A47" s="46" t="s">
        <v>73</v>
      </c>
      <c r="B47" s="44" t="s">
        <v>74</v>
      </c>
      <c r="C47" s="47" t="s">
        <v>21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4">
        <v>0</v>
      </c>
      <c r="P47" s="30">
        <v>0</v>
      </c>
      <c r="Q47" s="34">
        <v>0</v>
      </c>
      <c r="R47" s="30">
        <v>0</v>
      </c>
      <c r="S47" s="34">
        <v>0</v>
      </c>
      <c r="T47" s="30">
        <v>0</v>
      </c>
      <c r="U47" s="34">
        <v>0</v>
      </c>
      <c r="V47" s="30">
        <v>0</v>
      </c>
      <c r="W47" s="34">
        <v>0</v>
      </c>
      <c r="X47" s="32" t="s">
        <v>117</v>
      </c>
    </row>
    <row r="48" spans="1:24" s="22" customFormat="1" ht="47.25" x14ac:dyDescent="0.25">
      <c r="A48" s="46" t="s">
        <v>75</v>
      </c>
      <c r="B48" s="44" t="s">
        <v>76</v>
      </c>
      <c r="C48" s="47" t="s">
        <v>21</v>
      </c>
      <c r="D48" s="30">
        <f t="shared" ref="D48:H48" si="9">SUM(D49,D51)</f>
        <v>2.58</v>
      </c>
      <c r="E48" s="30">
        <f t="shared" si="9"/>
        <v>0</v>
      </c>
      <c r="F48" s="30">
        <f t="shared" si="9"/>
        <v>0</v>
      </c>
      <c r="G48" s="30">
        <f t="shared" si="9"/>
        <v>1.806</v>
      </c>
      <c r="H48" s="30">
        <f t="shared" si="9"/>
        <v>0.77400000000000002</v>
      </c>
      <c r="I48" s="30">
        <v>0</v>
      </c>
      <c r="J48" s="30">
        <v>0</v>
      </c>
      <c r="K48" s="30">
        <v>0</v>
      </c>
      <c r="L48" s="30">
        <v>0</v>
      </c>
      <c r="M48" s="30">
        <v>0</v>
      </c>
      <c r="N48" s="30">
        <v>0</v>
      </c>
      <c r="O48" s="34">
        <v>0</v>
      </c>
      <c r="P48" s="30">
        <v>0</v>
      </c>
      <c r="Q48" s="34">
        <v>0</v>
      </c>
      <c r="R48" s="30">
        <v>0</v>
      </c>
      <c r="S48" s="34">
        <v>0</v>
      </c>
      <c r="T48" s="30">
        <v>0</v>
      </c>
      <c r="U48" s="34">
        <v>0</v>
      </c>
      <c r="V48" s="30">
        <v>0</v>
      </c>
      <c r="W48" s="34">
        <v>0</v>
      </c>
      <c r="X48" s="32" t="s">
        <v>117</v>
      </c>
    </row>
    <row r="49" spans="1:24" s="22" customFormat="1" ht="31.5" x14ac:dyDescent="0.25">
      <c r="A49" s="46" t="s">
        <v>77</v>
      </c>
      <c r="B49" s="44" t="s">
        <v>78</v>
      </c>
      <c r="C49" s="47" t="s">
        <v>21</v>
      </c>
      <c r="D49" s="30">
        <f t="shared" ref="D49:H49" si="10">SUM(D50)</f>
        <v>2.58</v>
      </c>
      <c r="E49" s="30">
        <f t="shared" si="10"/>
        <v>0</v>
      </c>
      <c r="F49" s="30">
        <f t="shared" si="10"/>
        <v>0</v>
      </c>
      <c r="G49" s="30">
        <f t="shared" si="10"/>
        <v>1.806</v>
      </c>
      <c r="H49" s="30">
        <f t="shared" si="10"/>
        <v>0.77400000000000002</v>
      </c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4">
        <v>0</v>
      </c>
      <c r="P49" s="30">
        <v>0</v>
      </c>
      <c r="Q49" s="34">
        <v>0</v>
      </c>
      <c r="R49" s="30">
        <v>0</v>
      </c>
      <c r="S49" s="34">
        <v>0</v>
      </c>
      <c r="T49" s="30">
        <v>0</v>
      </c>
      <c r="U49" s="34">
        <v>0</v>
      </c>
      <c r="V49" s="30">
        <v>0</v>
      </c>
      <c r="W49" s="34">
        <v>0</v>
      </c>
      <c r="X49" s="32" t="s">
        <v>117</v>
      </c>
    </row>
    <row r="50" spans="1:24" s="22" customFormat="1" ht="67.5" customHeight="1" x14ac:dyDescent="0.25">
      <c r="A50" s="49" t="s">
        <v>77</v>
      </c>
      <c r="B50" s="50" t="s">
        <v>126</v>
      </c>
      <c r="C50" s="51" t="s">
        <v>127</v>
      </c>
      <c r="D50" s="29">
        <f>SUM(E50:H50)</f>
        <v>2.58</v>
      </c>
      <c r="E50" s="29">
        <v>0</v>
      </c>
      <c r="F50" s="29">
        <v>0</v>
      </c>
      <c r="G50" s="29">
        <v>1.806</v>
      </c>
      <c r="H50" s="29">
        <v>0.77400000000000002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35">
        <v>0</v>
      </c>
      <c r="P50" s="29">
        <v>0</v>
      </c>
      <c r="Q50" s="35">
        <v>0</v>
      </c>
      <c r="R50" s="29">
        <v>0</v>
      </c>
      <c r="S50" s="35">
        <v>0</v>
      </c>
      <c r="T50" s="29">
        <v>0</v>
      </c>
      <c r="U50" s="35">
        <v>0</v>
      </c>
      <c r="V50" s="29">
        <v>0</v>
      </c>
      <c r="W50" s="35">
        <v>0</v>
      </c>
      <c r="X50" s="52" t="s">
        <v>129</v>
      </c>
    </row>
    <row r="51" spans="1:24" ht="31.5" x14ac:dyDescent="0.25">
      <c r="A51" s="46" t="s">
        <v>79</v>
      </c>
      <c r="B51" s="44" t="s">
        <v>80</v>
      </c>
      <c r="C51" s="47" t="s">
        <v>21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4">
        <v>0</v>
      </c>
      <c r="P51" s="30">
        <v>0</v>
      </c>
      <c r="Q51" s="34">
        <v>0</v>
      </c>
      <c r="R51" s="30">
        <v>0</v>
      </c>
      <c r="S51" s="34">
        <v>0</v>
      </c>
      <c r="T51" s="30">
        <v>0</v>
      </c>
      <c r="U51" s="34">
        <v>0</v>
      </c>
      <c r="V51" s="30">
        <v>0</v>
      </c>
      <c r="W51" s="34">
        <v>0</v>
      </c>
      <c r="X51" s="32" t="s">
        <v>117</v>
      </c>
    </row>
    <row r="52" spans="1:24" ht="31.5" x14ac:dyDescent="0.25">
      <c r="A52" s="46" t="s">
        <v>81</v>
      </c>
      <c r="B52" s="44" t="s">
        <v>82</v>
      </c>
      <c r="C52" s="42" t="s">
        <v>21</v>
      </c>
      <c r="D52" s="30">
        <f t="shared" ref="D52:H52" si="11">SUM(D53)</f>
        <v>0</v>
      </c>
      <c r="E52" s="30">
        <f t="shared" si="11"/>
        <v>0</v>
      </c>
      <c r="F52" s="30">
        <f t="shared" si="11"/>
        <v>0</v>
      </c>
      <c r="G52" s="30">
        <f t="shared" si="11"/>
        <v>0</v>
      </c>
      <c r="H52" s="30">
        <f t="shared" si="11"/>
        <v>0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4">
        <v>0</v>
      </c>
      <c r="P52" s="30">
        <v>0</v>
      </c>
      <c r="Q52" s="34">
        <v>0</v>
      </c>
      <c r="R52" s="30">
        <v>0</v>
      </c>
      <c r="S52" s="34">
        <v>0</v>
      </c>
      <c r="T52" s="30">
        <v>0</v>
      </c>
      <c r="U52" s="34">
        <v>0</v>
      </c>
      <c r="V52" s="30">
        <v>0</v>
      </c>
      <c r="W52" s="34">
        <v>0</v>
      </c>
      <c r="X52" s="32" t="s">
        <v>117</v>
      </c>
    </row>
    <row r="53" spans="1:24" ht="31.5" x14ac:dyDescent="0.25">
      <c r="A53" s="46" t="s">
        <v>83</v>
      </c>
      <c r="B53" s="44" t="s">
        <v>84</v>
      </c>
      <c r="C53" s="42" t="s">
        <v>21</v>
      </c>
      <c r="D53" s="30">
        <v>0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4">
        <v>0</v>
      </c>
      <c r="P53" s="30">
        <v>0</v>
      </c>
      <c r="Q53" s="34">
        <v>0</v>
      </c>
      <c r="R53" s="30">
        <v>0</v>
      </c>
      <c r="S53" s="34">
        <v>0</v>
      </c>
      <c r="T53" s="30">
        <v>0</v>
      </c>
      <c r="U53" s="34">
        <v>0</v>
      </c>
      <c r="V53" s="30">
        <v>0</v>
      </c>
      <c r="W53" s="34">
        <v>0</v>
      </c>
      <c r="X53" s="32" t="s">
        <v>117</v>
      </c>
    </row>
    <row r="54" spans="1:24" ht="31.5" x14ac:dyDescent="0.25">
      <c r="A54" s="46" t="s">
        <v>85</v>
      </c>
      <c r="B54" s="44" t="s">
        <v>86</v>
      </c>
      <c r="C54" s="42" t="s">
        <v>21</v>
      </c>
      <c r="D54" s="30">
        <v>0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4">
        <v>0</v>
      </c>
      <c r="P54" s="30">
        <v>0</v>
      </c>
      <c r="Q54" s="34">
        <v>0</v>
      </c>
      <c r="R54" s="30">
        <v>0</v>
      </c>
      <c r="S54" s="34">
        <v>0</v>
      </c>
      <c r="T54" s="30">
        <v>0</v>
      </c>
      <c r="U54" s="34">
        <v>0</v>
      </c>
      <c r="V54" s="30">
        <v>0</v>
      </c>
      <c r="W54" s="34">
        <v>0</v>
      </c>
      <c r="X54" s="32" t="s">
        <v>117</v>
      </c>
    </row>
    <row r="55" spans="1:24" ht="31.5" x14ac:dyDescent="0.25">
      <c r="A55" s="46" t="s">
        <v>87</v>
      </c>
      <c r="B55" s="44" t="s">
        <v>88</v>
      </c>
      <c r="C55" s="42" t="s">
        <v>21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4">
        <v>0</v>
      </c>
      <c r="P55" s="30">
        <v>0</v>
      </c>
      <c r="Q55" s="34">
        <v>0</v>
      </c>
      <c r="R55" s="30">
        <v>0</v>
      </c>
      <c r="S55" s="34">
        <v>0</v>
      </c>
      <c r="T55" s="30">
        <v>0</v>
      </c>
      <c r="U55" s="34">
        <v>0</v>
      </c>
      <c r="V55" s="30">
        <v>0</v>
      </c>
      <c r="W55" s="34">
        <v>0</v>
      </c>
      <c r="X55" s="32" t="s">
        <v>117</v>
      </c>
    </row>
    <row r="56" spans="1:24" ht="31.5" x14ac:dyDescent="0.25">
      <c r="A56" s="46" t="s">
        <v>89</v>
      </c>
      <c r="B56" s="44" t="s">
        <v>90</v>
      </c>
      <c r="C56" s="42" t="s">
        <v>21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4">
        <v>0</v>
      </c>
      <c r="P56" s="30">
        <v>0</v>
      </c>
      <c r="Q56" s="34">
        <v>0</v>
      </c>
      <c r="R56" s="30">
        <v>0</v>
      </c>
      <c r="S56" s="34">
        <v>0</v>
      </c>
      <c r="T56" s="30">
        <v>0</v>
      </c>
      <c r="U56" s="34">
        <v>0</v>
      </c>
      <c r="V56" s="30">
        <v>0</v>
      </c>
      <c r="W56" s="34">
        <v>0</v>
      </c>
      <c r="X56" s="32" t="s">
        <v>117</v>
      </c>
    </row>
    <row r="57" spans="1:24" ht="47.25" x14ac:dyDescent="0.25">
      <c r="A57" s="46" t="s">
        <v>91</v>
      </c>
      <c r="B57" s="44" t="s">
        <v>92</v>
      </c>
      <c r="C57" s="42" t="s">
        <v>21</v>
      </c>
      <c r="D57" s="30">
        <v>0</v>
      </c>
      <c r="E57" s="30">
        <v>0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4">
        <v>0</v>
      </c>
      <c r="P57" s="30">
        <v>0</v>
      </c>
      <c r="Q57" s="34">
        <v>0</v>
      </c>
      <c r="R57" s="30">
        <v>0</v>
      </c>
      <c r="S57" s="34">
        <v>0</v>
      </c>
      <c r="T57" s="30">
        <v>0</v>
      </c>
      <c r="U57" s="34">
        <v>0</v>
      </c>
      <c r="V57" s="30">
        <v>0</v>
      </c>
      <c r="W57" s="34">
        <v>0</v>
      </c>
      <c r="X57" s="32" t="s">
        <v>117</v>
      </c>
    </row>
    <row r="58" spans="1:24" ht="47.25" x14ac:dyDescent="0.25">
      <c r="A58" s="46" t="s">
        <v>93</v>
      </c>
      <c r="B58" s="44" t="s">
        <v>94</v>
      </c>
      <c r="C58" s="42" t="s">
        <v>21</v>
      </c>
      <c r="D58" s="30">
        <v>0</v>
      </c>
      <c r="E58" s="30">
        <v>0</v>
      </c>
      <c r="F58" s="30">
        <v>0</v>
      </c>
      <c r="G58" s="30">
        <v>0</v>
      </c>
      <c r="H58" s="30">
        <v>0</v>
      </c>
      <c r="I58" s="30">
        <v>0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34">
        <v>0</v>
      </c>
      <c r="P58" s="30">
        <v>0</v>
      </c>
      <c r="Q58" s="34">
        <v>0</v>
      </c>
      <c r="R58" s="30">
        <v>0</v>
      </c>
      <c r="S58" s="34">
        <v>0</v>
      </c>
      <c r="T58" s="30">
        <v>0</v>
      </c>
      <c r="U58" s="34">
        <v>0</v>
      </c>
      <c r="V58" s="30">
        <v>0</v>
      </c>
      <c r="W58" s="34">
        <v>0</v>
      </c>
      <c r="X58" s="32" t="s">
        <v>117</v>
      </c>
    </row>
    <row r="59" spans="1:24" ht="47.25" x14ac:dyDescent="0.25">
      <c r="A59" s="46" t="s">
        <v>95</v>
      </c>
      <c r="B59" s="44" t="s">
        <v>96</v>
      </c>
      <c r="C59" s="42" t="s">
        <v>21</v>
      </c>
      <c r="D59" s="30">
        <v>0</v>
      </c>
      <c r="E59" s="30">
        <v>0</v>
      </c>
      <c r="F59" s="30">
        <v>0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0">
        <v>0</v>
      </c>
      <c r="M59" s="30">
        <v>0</v>
      </c>
      <c r="N59" s="30">
        <v>0</v>
      </c>
      <c r="O59" s="34">
        <v>0</v>
      </c>
      <c r="P59" s="30">
        <v>0</v>
      </c>
      <c r="Q59" s="34">
        <v>0</v>
      </c>
      <c r="R59" s="30">
        <v>0</v>
      </c>
      <c r="S59" s="34">
        <v>0</v>
      </c>
      <c r="T59" s="30">
        <v>0</v>
      </c>
      <c r="U59" s="34">
        <v>0</v>
      </c>
      <c r="V59" s="30">
        <v>0</v>
      </c>
      <c r="W59" s="34">
        <v>0</v>
      </c>
      <c r="X59" s="32" t="s">
        <v>117</v>
      </c>
    </row>
    <row r="60" spans="1:24" ht="47.25" x14ac:dyDescent="0.25">
      <c r="A60" s="46" t="s">
        <v>97</v>
      </c>
      <c r="B60" s="44" t="s">
        <v>98</v>
      </c>
      <c r="C60" s="42" t="s">
        <v>21</v>
      </c>
      <c r="D60" s="30">
        <v>0</v>
      </c>
      <c r="E60" s="30">
        <v>0</v>
      </c>
      <c r="F60" s="30">
        <v>0</v>
      </c>
      <c r="G60" s="30">
        <v>0</v>
      </c>
      <c r="H60" s="30">
        <v>0</v>
      </c>
      <c r="I60" s="30">
        <v>0</v>
      </c>
      <c r="J60" s="30">
        <v>0</v>
      </c>
      <c r="K60" s="30">
        <v>0</v>
      </c>
      <c r="L60" s="30">
        <v>0</v>
      </c>
      <c r="M60" s="30">
        <v>0</v>
      </c>
      <c r="N60" s="30">
        <v>0</v>
      </c>
      <c r="O60" s="34">
        <v>0</v>
      </c>
      <c r="P60" s="30">
        <v>0</v>
      </c>
      <c r="Q60" s="34">
        <v>0</v>
      </c>
      <c r="R60" s="30">
        <v>0</v>
      </c>
      <c r="S60" s="34">
        <v>0</v>
      </c>
      <c r="T60" s="30">
        <v>0</v>
      </c>
      <c r="U60" s="34">
        <v>0</v>
      </c>
      <c r="V60" s="30">
        <v>0</v>
      </c>
      <c r="W60" s="34">
        <v>0</v>
      </c>
      <c r="X60" s="32" t="s">
        <v>117</v>
      </c>
    </row>
    <row r="61" spans="1:24" ht="47.25" x14ac:dyDescent="0.25">
      <c r="A61" s="46" t="s">
        <v>99</v>
      </c>
      <c r="B61" s="44" t="s">
        <v>100</v>
      </c>
      <c r="C61" s="42" t="s">
        <v>21</v>
      </c>
      <c r="D61" s="30">
        <v>0</v>
      </c>
      <c r="E61" s="30">
        <v>0</v>
      </c>
      <c r="F61" s="30">
        <v>0</v>
      </c>
      <c r="G61" s="30">
        <v>0</v>
      </c>
      <c r="H61" s="30">
        <v>0</v>
      </c>
      <c r="I61" s="30">
        <v>0</v>
      </c>
      <c r="J61" s="30">
        <v>0</v>
      </c>
      <c r="K61" s="30">
        <v>0</v>
      </c>
      <c r="L61" s="30">
        <v>0</v>
      </c>
      <c r="M61" s="30">
        <v>0</v>
      </c>
      <c r="N61" s="30">
        <v>0</v>
      </c>
      <c r="O61" s="34">
        <v>0</v>
      </c>
      <c r="P61" s="30">
        <v>0</v>
      </c>
      <c r="Q61" s="34">
        <v>0</v>
      </c>
      <c r="R61" s="30">
        <v>0</v>
      </c>
      <c r="S61" s="34">
        <v>0</v>
      </c>
      <c r="T61" s="30">
        <v>0</v>
      </c>
      <c r="U61" s="34">
        <v>0</v>
      </c>
      <c r="V61" s="30">
        <v>0</v>
      </c>
      <c r="W61" s="34">
        <v>0</v>
      </c>
      <c r="X61" s="32" t="s">
        <v>117</v>
      </c>
    </row>
    <row r="62" spans="1:24" ht="31.5" x14ac:dyDescent="0.25">
      <c r="A62" s="46" t="s">
        <v>101</v>
      </c>
      <c r="B62" s="44" t="s">
        <v>102</v>
      </c>
      <c r="C62" s="42" t="s">
        <v>21</v>
      </c>
      <c r="D62" s="30">
        <v>0</v>
      </c>
      <c r="E62" s="30">
        <v>0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30">
        <v>0</v>
      </c>
      <c r="L62" s="30">
        <v>0</v>
      </c>
      <c r="M62" s="30">
        <v>0</v>
      </c>
      <c r="N62" s="30">
        <v>0</v>
      </c>
      <c r="O62" s="34">
        <v>0</v>
      </c>
      <c r="P62" s="30">
        <v>0</v>
      </c>
      <c r="Q62" s="34">
        <v>0</v>
      </c>
      <c r="R62" s="30">
        <v>0</v>
      </c>
      <c r="S62" s="34">
        <v>0</v>
      </c>
      <c r="T62" s="30">
        <v>0</v>
      </c>
      <c r="U62" s="34">
        <v>0</v>
      </c>
      <c r="V62" s="30">
        <v>0</v>
      </c>
      <c r="W62" s="34">
        <v>0</v>
      </c>
      <c r="X62" s="32" t="s">
        <v>117</v>
      </c>
    </row>
    <row r="63" spans="1:24" ht="47.25" x14ac:dyDescent="0.25">
      <c r="A63" s="46" t="s">
        <v>103</v>
      </c>
      <c r="B63" s="44" t="s">
        <v>104</v>
      </c>
      <c r="C63" s="42" t="s">
        <v>21</v>
      </c>
      <c r="D63" s="30">
        <v>0</v>
      </c>
      <c r="E63" s="30">
        <v>0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30">
        <v>0</v>
      </c>
      <c r="L63" s="30">
        <v>0</v>
      </c>
      <c r="M63" s="30">
        <v>0</v>
      </c>
      <c r="N63" s="30">
        <v>0</v>
      </c>
      <c r="O63" s="34">
        <v>0</v>
      </c>
      <c r="P63" s="30">
        <v>0</v>
      </c>
      <c r="Q63" s="34">
        <v>0</v>
      </c>
      <c r="R63" s="30">
        <v>0</v>
      </c>
      <c r="S63" s="34">
        <v>0</v>
      </c>
      <c r="T63" s="30">
        <v>0</v>
      </c>
      <c r="U63" s="34">
        <v>0</v>
      </c>
      <c r="V63" s="30">
        <v>0</v>
      </c>
      <c r="W63" s="34">
        <v>0</v>
      </c>
      <c r="X63" s="32" t="s">
        <v>117</v>
      </c>
    </row>
    <row r="64" spans="1:24" ht="63" x14ac:dyDescent="0.25">
      <c r="A64" s="46" t="s">
        <v>105</v>
      </c>
      <c r="B64" s="44" t="s">
        <v>106</v>
      </c>
      <c r="C64" s="42" t="s">
        <v>21</v>
      </c>
      <c r="D64" s="30">
        <v>0</v>
      </c>
      <c r="E64" s="30">
        <v>0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  <c r="M64" s="30">
        <v>0</v>
      </c>
      <c r="N64" s="30">
        <v>0</v>
      </c>
      <c r="O64" s="34">
        <v>0</v>
      </c>
      <c r="P64" s="30">
        <v>0</v>
      </c>
      <c r="Q64" s="34">
        <v>0</v>
      </c>
      <c r="R64" s="30">
        <v>0</v>
      </c>
      <c r="S64" s="34">
        <v>0</v>
      </c>
      <c r="T64" s="30">
        <v>0</v>
      </c>
      <c r="U64" s="34">
        <v>0</v>
      </c>
      <c r="V64" s="30">
        <v>0</v>
      </c>
      <c r="W64" s="34">
        <v>0</v>
      </c>
      <c r="X64" s="32" t="s">
        <v>117</v>
      </c>
    </row>
    <row r="65" spans="1:24" ht="47.25" x14ac:dyDescent="0.25">
      <c r="A65" s="46" t="s">
        <v>107</v>
      </c>
      <c r="B65" s="44" t="s">
        <v>108</v>
      </c>
      <c r="C65" s="42" t="s">
        <v>21</v>
      </c>
      <c r="D65" s="30">
        <v>0</v>
      </c>
      <c r="E65" s="30">
        <v>0</v>
      </c>
      <c r="F65" s="30">
        <v>0</v>
      </c>
      <c r="G65" s="30">
        <v>0</v>
      </c>
      <c r="H65" s="30">
        <v>0</v>
      </c>
      <c r="I65" s="30">
        <v>0</v>
      </c>
      <c r="J65" s="30">
        <v>0</v>
      </c>
      <c r="K65" s="30">
        <v>0</v>
      </c>
      <c r="L65" s="30">
        <v>0</v>
      </c>
      <c r="M65" s="30">
        <v>0</v>
      </c>
      <c r="N65" s="30">
        <v>0</v>
      </c>
      <c r="O65" s="34">
        <v>0</v>
      </c>
      <c r="P65" s="30">
        <v>0</v>
      </c>
      <c r="Q65" s="34">
        <v>0</v>
      </c>
      <c r="R65" s="30">
        <v>0</v>
      </c>
      <c r="S65" s="34">
        <v>0</v>
      </c>
      <c r="T65" s="30">
        <v>0</v>
      </c>
      <c r="U65" s="34">
        <v>0</v>
      </c>
      <c r="V65" s="30">
        <v>0</v>
      </c>
      <c r="W65" s="34">
        <v>0</v>
      </c>
      <c r="X65" s="32" t="s">
        <v>117</v>
      </c>
    </row>
    <row r="66" spans="1:24" ht="47.25" x14ac:dyDescent="0.25">
      <c r="A66" s="46" t="s">
        <v>109</v>
      </c>
      <c r="B66" s="44" t="s">
        <v>110</v>
      </c>
      <c r="C66" s="42" t="s">
        <v>21</v>
      </c>
      <c r="D66" s="30">
        <v>0</v>
      </c>
      <c r="E66" s="30">
        <v>0</v>
      </c>
      <c r="F66" s="30">
        <v>0</v>
      </c>
      <c r="G66" s="30">
        <v>0</v>
      </c>
      <c r="H66" s="30">
        <v>0</v>
      </c>
      <c r="I66" s="30">
        <v>0</v>
      </c>
      <c r="J66" s="30">
        <v>0</v>
      </c>
      <c r="K66" s="30">
        <v>0</v>
      </c>
      <c r="L66" s="30">
        <v>0</v>
      </c>
      <c r="M66" s="30">
        <v>0</v>
      </c>
      <c r="N66" s="30">
        <v>0</v>
      </c>
      <c r="O66" s="34">
        <v>0</v>
      </c>
      <c r="P66" s="30">
        <v>0</v>
      </c>
      <c r="Q66" s="34">
        <v>0</v>
      </c>
      <c r="R66" s="30">
        <v>0</v>
      </c>
      <c r="S66" s="34">
        <v>0</v>
      </c>
      <c r="T66" s="30">
        <v>0</v>
      </c>
      <c r="U66" s="34">
        <v>0</v>
      </c>
      <c r="V66" s="30">
        <v>0</v>
      </c>
      <c r="W66" s="34">
        <v>0</v>
      </c>
      <c r="X66" s="32" t="s">
        <v>117</v>
      </c>
    </row>
    <row r="67" spans="1:24" ht="31.5" x14ac:dyDescent="0.25">
      <c r="A67" s="46" t="s">
        <v>111</v>
      </c>
      <c r="B67" s="44" t="s">
        <v>112</v>
      </c>
      <c r="C67" s="42" t="s">
        <v>21</v>
      </c>
      <c r="D67" s="30">
        <v>0</v>
      </c>
      <c r="E67" s="30">
        <v>0</v>
      </c>
      <c r="F67" s="30">
        <v>0</v>
      </c>
      <c r="G67" s="30">
        <v>0</v>
      </c>
      <c r="H67" s="30">
        <v>0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34">
        <v>0</v>
      </c>
      <c r="P67" s="30">
        <v>0</v>
      </c>
      <c r="Q67" s="34">
        <v>0</v>
      </c>
      <c r="R67" s="30">
        <v>0</v>
      </c>
      <c r="S67" s="34">
        <v>0</v>
      </c>
      <c r="T67" s="30">
        <v>0</v>
      </c>
      <c r="U67" s="34">
        <v>0</v>
      </c>
      <c r="V67" s="30">
        <v>0</v>
      </c>
      <c r="W67" s="34">
        <v>0</v>
      </c>
      <c r="X67" s="32" t="s">
        <v>117</v>
      </c>
    </row>
    <row r="68" spans="1:24" ht="47.25" x14ac:dyDescent="0.25">
      <c r="A68" s="46" t="s">
        <v>113</v>
      </c>
      <c r="B68" s="48" t="s">
        <v>114</v>
      </c>
      <c r="C68" s="42" t="s">
        <v>21</v>
      </c>
      <c r="D68" s="30">
        <v>0</v>
      </c>
      <c r="E68" s="30">
        <v>0</v>
      </c>
      <c r="F68" s="30">
        <v>0</v>
      </c>
      <c r="G68" s="30">
        <v>0</v>
      </c>
      <c r="H68" s="30">
        <v>0</v>
      </c>
      <c r="I68" s="30">
        <v>0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34">
        <v>0</v>
      </c>
      <c r="P68" s="30">
        <v>0</v>
      </c>
      <c r="Q68" s="34">
        <v>0</v>
      </c>
      <c r="R68" s="30">
        <v>0</v>
      </c>
      <c r="S68" s="34">
        <v>0</v>
      </c>
      <c r="T68" s="30">
        <v>0</v>
      </c>
      <c r="U68" s="34">
        <v>0</v>
      </c>
      <c r="V68" s="30">
        <v>0</v>
      </c>
      <c r="W68" s="34">
        <v>0</v>
      </c>
      <c r="X68" s="32" t="s">
        <v>117</v>
      </c>
    </row>
    <row r="69" spans="1:24" ht="31.5" x14ac:dyDescent="0.25">
      <c r="A69" s="46" t="s">
        <v>115</v>
      </c>
      <c r="B69" s="48" t="s">
        <v>116</v>
      </c>
      <c r="C69" s="42" t="s">
        <v>21</v>
      </c>
      <c r="D69" s="30">
        <v>0</v>
      </c>
      <c r="E69" s="30">
        <v>0</v>
      </c>
      <c r="F69" s="30">
        <v>0</v>
      </c>
      <c r="G69" s="30">
        <v>0</v>
      </c>
      <c r="H69" s="30">
        <v>0</v>
      </c>
      <c r="I69" s="30">
        <v>0</v>
      </c>
      <c r="J69" s="30">
        <v>0</v>
      </c>
      <c r="K69" s="30">
        <v>0</v>
      </c>
      <c r="L69" s="30">
        <v>0</v>
      </c>
      <c r="M69" s="30">
        <v>0</v>
      </c>
      <c r="N69" s="30">
        <v>0</v>
      </c>
      <c r="O69" s="34">
        <v>0</v>
      </c>
      <c r="P69" s="30">
        <v>0</v>
      </c>
      <c r="Q69" s="34">
        <v>0</v>
      </c>
      <c r="R69" s="30">
        <v>0</v>
      </c>
      <c r="S69" s="34">
        <v>0</v>
      </c>
      <c r="T69" s="30">
        <v>0</v>
      </c>
      <c r="U69" s="34">
        <v>0</v>
      </c>
      <c r="V69" s="30">
        <v>0</v>
      </c>
      <c r="W69" s="34">
        <v>0</v>
      </c>
      <c r="X69" s="32" t="s">
        <v>117</v>
      </c>
    </row>
  </sheetData>
  <mergeCells count="32">
    <mergeCell ref="Z1:AB1"/>
    <mergeCell ref="A9:A13"/>
    <mergeCell ref="B9:B13"/>
    <mergeCell ref="C9:C13"/>
    <mergeCell ref="D9:M9"/>
    <mergeCell ref="D10:M10"/>
    <mergeCell ref="D11:H11"/>
    <mergeCell ref="I11:M11"/>
    <mergeCell ref="D12:D13"/>
    <mergeCell ref="E12:E13"/>
    <mergeCell ref="F12:F13"/>
    <mergeCell ref="G12:G13"/>
    <mergeCell ref="H12:H13"/>
    <mergeCell ref="I12:I13"/>
    <mergeCell ref="N9:W10"/>
    <mergeCell ref="J12:J13"/>
    <mergeCell ref="K12:K13"/>
    <mergeCell ref="L12:L13"/>
    <mergeCell ref="M12:M13"/>
    <mergeCell ref="A4:X4"/>
    <mergeCell ref="A8:X8"/>
    <mergeCell ref="X9:X13"/>
    <mergeCell ref="N11:O12"/>
    <mergeCell ref="P11:Q12"/>
    <mergeCell ref="R11:S12"/>
    <mergeCell ref="T11:U12"/>
    <mergeCell ref="V11:W12"/>
    <mergeCell ref="A2:X2"/>
    <mergeCell ref="A3:X3"/>
    <mergeCell ref="A6:X6"/>
    <mergeCell ref="A7:X7"/>
    <mergeCell ref="A5:X5"/>
  </mergeCells>
  <pageMargins left="0.7" right="0.7" top="0.75" bottom="0.75" header="0.3" footer="0.3"/>
  <pageSetup paperSize="9" scale="2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Пьяных Екатерина Николаевна</dc:creator>
  <cp:lastModifiedBy>Болучевский Антон Валерьевич</cp:lastModifiedBy>
  <dcterms:created xsi:type="dcterms:W3CDTF">2017-08-07T05:10:26Z</dcterms:created>
  <dcterms:modified xsi:type="dcterms:W3CDTF">2024-08-14T07:15:55Z</dcterms:modified>
</cp:coreProperties>
</file>