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Лист1!$A$12:$W$67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0" i="2" l="1"/>
  <c r="F47" i="2"/>
  <c r="F46" i="2"/>
  <c r="F43" i="2"/>
  <c r="F42" i="2" s="1"/>
  <c r="F19" i="2"/>
  <c r="F18" i="2"/>
  <c r="F17" i="2"/>
  <c r="F16" i="2"/>
  <c r="F14" i="2"/>
  <c r="D50" i="2"/>
  <c r="D47" i="2"/>
  <c r="D46" i="2" s="1"/>
  <c r="D41" i="2" s="1"/>
  <c r="D43" i="2"/>
  <c r="D42" i="2"/>
  <c r="D19" i="2"/>
  <c r="D18" i="2"/>
  <c r="D17" i="2"/>
  <c r="D16" i="2"/>
  <c r="D14" i="2"/>
  <c r="F41" i="2" l="1"/>
  <c r="F20" i="2"/>
  <c r="F15" i="2"/>
  <c r="F13" i="2" s="1"/>
  <c r="D20" i="2"/>
  <c r="D15" i="2"/>
  <c r="D13" i="2" s="1"/>
</calcChain>
</file>

<file path=xl/sharedStrings.xml><?xml version="1.0" encoding="utf-8"?>
<sst xmlns="http://schemas.openxmlformats.org/spreadsheetml/2006/main" count="255" uniqueCount="132">
  <si>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</si>
  <si>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</si>
  <si>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</si>
  <si>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>Причины отклонений</t>
  </si>
  <si>
    <t>Всего</t>
  </si>
  <si>
    <t>млн рублей
 (с НДС)</t>
  </si>
  <si>
    <t>%</t>
  </si>
  <si>
    <t>План</t>
  </si>
  <si>
    <t>Факт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</si>
  <si>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</si>
  <si>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</si>
  <si>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</si>
  <si>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</si>
  <si>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</si>
  <si>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</si>
  <si>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</si>
  <si>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Остаток финансирования капитальных вложений на  конец отчетного периода в прогнозных ценах соответствующих лет,  млн рублей (с НДС) </t>
  </si>
  <si>
    <t>Отклонение от плана финансирования по итогам отчетного периода</t>
  </si>
  <si>
    <t>Приложение  № 10 
к приказу Минэнерго России                                        от « 25 » апреля 2018 г. № 320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</si>
  <si>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</si>
  <si>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</si>
  <si>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</si>
  <si>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</si>
  <si>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</si>
  <si>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</si>
  <si>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</si>
  <si>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</si>
  <si>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</si>
  <si>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</si>
  <si>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</si>
  <si>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</si>
  <si>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</si>
  <si>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</si>
  <si>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</si>
  <si>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</si>
  <si>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</si>
  <si>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</si>
  <si>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</si>
  <si>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</si>
  <si>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</si>
  <si>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</si>
  <si>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</si>
  <si>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</si>
  <si>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</si>
  <si>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</si>
  <si>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нд</t>
  </si>
  <si>
    <t>полное наименование субъекта электроэнергетики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</si>
  <si>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</si>
  <si>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</si>
  <si>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</si>
  <si>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</si>
  <si>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</si>
  <si>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</si>
  <si>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</si>
  <si>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</si>
  <si>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</si>
  <si>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</si>
  <si>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</si>
  <si>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</si>
  <si>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</si>
  <si>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</si>
  <si>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</si>
  <si>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</si>
  <si>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</si>
  <si>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</si>
  <si>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</si>
  <si>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</si>
  <si>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</si>
  <si>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</si>
  <si>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</si>
  <si>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</si>
  <si>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</si>
  <si>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</si>
  <si>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</si>
  <si>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</si>
  <si>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</si>
  <si>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</si>
  <si>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</si>
  <si>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</si>
  <si>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</si>
  <si>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</si>
  <si>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</si>
  <si>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</si>
  <si>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</si>
  <si>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</si>
  <si>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</si>
  <si>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</si>
  <si>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</si>
  <si>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</si>
  <si>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</si>
  <si>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</si>
  <si>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</si>
  <si>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</si>
  <si>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</si>
  <si>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</si>
  <si>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</si>
  <si>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</si>
  <si>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</si>
  <si>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</si>
  <si>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</si>
  <si>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</si>
  <si>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</si>
  <si>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</si>
  <si>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</si>
  <si>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</si>
  <si>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</si>
  <si>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</si>
  <si>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</si>
  <si>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</si>
  <si>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</si>
  <si>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</si>
  <si>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</si>
  <si>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</si>
  <si>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</si>
  <si>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</si>
  <si>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</si>
  <si>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</si>
  <si>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Отчет о реализации инвестиционной программы общества с ограниченной ответственностью "КрасЭлектроСеть"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</si>
  <si>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  </r>
  </si>
  <si>
    <t>Красноярский край</t>
  </si>
  <si>
    <t>Наименование объекта по производству электрической энергии, всего, в том числе:</t>
  </si>
  <si>
    <t>В соответсвии с договором на ПИР от 21.11.2022 № 25/ИП проводятся проектные работы. План финансирования ПИР и СМР 2023 года - 4 кв.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</si>
  <si>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</si>
  <si>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</si>
  <si>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за ___1_____ квартал  ___2024____ года</t>
  </si>
  <si>
    <t>Год раскрытия информации: ____2024___ год</t>
  </si>
  <si>
    <t xml:space="preserve">Фактический объем финансирования капитальных вложений на  01.01.2024, млн рублей 
(с НДС) </t>
  </si>
  <si>
    <t xml:space="preserve">Остаток финансирования капитальных вложений 
на  01.01. 2024 г. в прогнозных ценах соответствующих лет,  млн рублей (с НДС) </t>
  </si>
  <si>
    <t>Финансирование капитальных вложений 2024 года, млн рублей (с НДС)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</si>
  <si>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</si>
  <si>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</si>
  <si>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План финансирования ПИР и СМР 2023 года - 4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</si>
</sst>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.0000000"/>
    <numFmt numFmtId="166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1" fillId="0" borderId="0"/>
    <xf numFmtId="9" fontId="11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" fillId="0" borderId="0" xfId="1" applyFont="1"/>
    <xf numFmtId="0" fontId="1" fillId="0" borderId="0" xfId="1" applyFont="1" applyFill="1"/>
    <xf numFmtId="2" fontId="1" fillId="0" borderId="0" xfId="1" applyNumberFormat="1" applyFont="1" applyFill="1"/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 shrinkToFit="1"/>
    </xf>
    <xf numFmtId="0" fontId="5" fillId="0" borderId="0" xfId="1" applyFont="1"/>
    <xf numFmtId="2" fontId="5" fillId="0" borderId="0" xfId="1" applyNumberFormat="1" applyFont="1"/>
    <xf numFmtId="10" fontId="6" fillId="0" borderId="4" xfId="6" applyNumberFormat="1" applyFont="1" applyFill="1" applyBorder="1" applyAlignment="1">
      <alignment horizontal="center" vertical="center" wrapText="1" shrinkToFit="1"/>
    </xf>
    <xf numFmtId="166" fontId="1" fillId="0" borderId="0" xfId="1" applyNumberFormat="1" applyFont="1"/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14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wrapText="1"/>
    </xf>
    <xf numFmtId="0" fontId="1" fillId="0" borderId="2" xfId="2" applyFont="1" applyBorder="1" applyAlignment="1">
      <alignment horizontal="center" vertical="center"/>
    </xf>
    <xf numFmtId="4" fontId="4" fillId="0" borderId="2" xfId="2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right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12" fillId="0" borderId="0" xfId="1" applyFont="1" applyFill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" xfId="5"/>
    <cellStyle name="Обычный 111" xfId="7"/>
    <cellStyle name="Обычный 3" xfId="1"/>
    <cellStyle name="Обычный 3 2 2" xfId="3"/>
    <cellStyle name="Обычный 5" xfId="4"/>
    <cellStyle name="Обычный 7" xfId="2"/>
    <cellStyle name="Процентный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zoomScale="60" zoomScaleNormal="60" zoomScaleSheetLayoutView="70" workbookViewId="0">
      <selection activeCell="G18" sqref="G18"/>
    </sheetView>
  </sheetViews>
  <sheetFormatPr defaultColWidth="9.140625" defaultRowHeight="15.75" x14ac:dyDescent="0.25"/>
  <cols>
    <col min="1" max="1" width="12.85546875" style="7" customWidth="1"/>
    <col min="2" max="2" width="73.28515625" style="2" customWidth="1"/>
    <col min="3" max="3" width="26.28515625" style="2" customWidth="1"/>
    <col min="4" max="4" width="14.140625" style="2" customWidth="1"/>
    <col min="5" max="5" width="13.28515625" style="2" customWidth="1"/>
    <col min="6" max="6" width="15.5703125" style="2" customWidth="1"/>
    <col min="7" max="8" width="13.5703125" style="3" customWidth="1"/>
    <col min="9" max="9" width="11.85546875" style="2" customWidth="1"/>
    <col min="10" max="10" width="12" style="2" customWidth="1"/>
    <col min="11" max="11" width="12.28515625" style="2" customWidth="1"/>
    <col min="12" max="12" width="11.5703125" style="2" customWidth="1"/>
    <col min="13" max="13" width="11.85546875" style="2" customWidth="1"/>
    <col min="14" max="14" width="12" style="2" customWidth="1"/>
    <col min="15" max="16" width="12.140625" style="2" customWidth="1"/>
    <col min="17" max="17" width="20.7109375" style="2" customWidth="1"/>
    <col min="18" max="18" width="15.7109375" style="3" customWidth="1"/>
    <col min="19" max="19" width="16.140625" style="2" customWidth="1"/>
    <col min="20" max="20" width="59.85546875" style="2" customWidth="1"/>
    <col min="21" max="21" width="9.140625" style="1"/>
    <col min="22" max="22" width="12" style="1" customWidth="1"/>
    <col min="23" max="16384" width="9.140625" style="1"/>
  </cols>
  <sheetData>
    <row r="1" spans="1:22" ht="62.25" customHeight="1" x14ac:dyDescent="0.25">
      <c r="D1" s="3"/>
      <c r="E1" s="3"/>
      <c r="F1" s="3"/>
      <c r="I1" s="3"/>
      <c r="J1" s="3"/>
      <c r="K1" s="3"/>
      <c r="L1" s="3"/>
      <c r="M1" s="3"/>
      <c r="N1" s="3"/>
      <c r="O1" s="3"/>
      <c r="P1" s="3"/>
      <c r="Q1" s="3"/>
      <c r="S1" s="3"/>
      <c r="T1" s="32" t="s">
        <v>18</v>
      </c>
    </row>
    <row r="2" spans="1:22" ht="36" customHeight="1" x14ac:dyDescent="0.25">
      <c r="A2" s="45" t="s">
        <v>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2" ht="15" customHeight="1" x14ac:dyDescent="0.3">
      <c r="A3" s="46" t="s">
        <v>124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</row>
    <row r="4" spans="1:22" ht="23.25" customHeight="1" x14ac:dyDescent="0.25">
      <c r="A4" s="47" t="s">
        <v>117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2" ht="18" customHeight="1" x14ac:dyDescent="0.25">
      <c r="A5" s="52" t="s">
        <v>46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22"/>
      <c r="V5" s="22"/>
    </row>
    <row r="6" spans="1:22" ht="31.5" customHeight="1" x14ac:dyDescent="0.25">
      <c r="A6" s="48" t="s">
        <v>125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2" ht="38.25" customHeight="1" x14ac:dyDescent="0.3">
      <c r="A7" s="50" t="s">
        <v>118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2" ht="20.25" customHeight="1" x14ac:dyDescent="0.25">
      <c r="A8" s="38" t="s">
        <v>10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2" ht="75" customHeight="1" x14ac:dyDescent="0.25">
      <c r="A9" s="53" t="s">
        <v>11</v>
      </c>
      <c r="B9" s="39" t="s">
        <v>0</v>
      </c>
      <c r="C9" s="39" t="s">
        <v>1</v>
      </c>
      <c r="D9" s="54" t="s">
        <v>2</v>
      </c>
      <c r="E9" s="54" t="s">
        <v>126</v>
      </c>
      <c r="F9" s="54" t="s">
        <v>127</v>
      </c>
      <c r="G9" s="42" t="s">
        <v>128</v>
      </c>
      <c r="H9" s="57"/>
      <c r="I9" s="57"/>
      <c r="J9" s="57"/>
      <c r="K9" s="57"/>
      <c r="L9" s="57"/>
      <c r="M9" s="57"/>
      <c r="N9" s="57"/>
      <c r="O9" s="57"/>
      <c r="P9" s="43"/>
      <c r="Q9" s="54" t="s">
        <v>16</v>
      </c>
      <c r="R9" s="39" t="s">
        <v>17</v>
      </c>
      <c r="S9" s="39"/>
      <c r="T9" s="39" t="s">
        <v>3</v>
      </c>
    </row>
    <row r="10" spans="1:22" ht="60" customHeight="1" x14ac:dyDescent="0.25">
      <c r="A10" s="53"/>
      <c r="B10" s="39"/>
      <c r="C10" s="39"/>
      <c r="D10" s="55"/>
      <c r="E10" s="55"/>
      <c r="F10" s="55"/>
      <c r="G10" s="40" t="s">
        <v>4</v>
      </c>
      <c r="H10" s="41"/>
      <c r="I10" s="42" t="s">
        <v>12</v>
      </c>
      <c r="J10" s="43"/>
      <c r="K10" s="42" t="s">
        <v>13</v>
      </c>
      <c r="L10" s="43"/>
      <c r="M10" s="42" t="s">
        <v>14</v>
      </c>
      <c r="N10" s="43"/>
      <c r="O10" s="42" t="s">
        <v>15</v>
      </c>
      <c r="P10" s="43"/>
      <c r="Q10" s="55"/>
      <c r="R10" s="44" t="s">
        <v>5</v>
      </c>
      <c r="S10" s="39" t="s">
        <v>6</v>
      </c>
      <c r="T10" s="39"/>
    </row>
    <row r="11" spans="1:22" ht="112.5" customHeight="1" x14ac:dyDescent="0.25">
      <c r="A11" s="53"/>
      <c r="B11" s="39"/>
      <c r="C11" s="39"/>
      <c r="D11" s="56"/>
      <c r="E11" s="56"/>
      <c r="F11" s="56"/>
      <c r="G11" s="30" t="s">
        <v>7</v>
      </c>
      <c r="H11" s="20" t="s">
        <v>8</v>
      </c>
      <c r="I11" s="19" t="s">
        <v>7</v>
      </c>
      <c r="J11" s="19" t="s">
        <v>8</v>
      </c>
      <c r="K11" s="19" t="s">
        <v>7</v>
      </c>
      <c r="L11" s="33" t="s">
        <v>8</v>
      </c>
      <c r="M11" s="19" t="s">
        <v>7</v>
      </c>
      <c r="N11" s="19" t="s">
        <v>8</v>
      </c>
      <c r="O11" s="29" t="s">
        <v>7</v>
      </c>
      <c r="P11" s="19" t="s">
        <v>8</v>
      </c>
      <c r="Q11" s="56"/>
      <c r="R11" s="44"/>
      <c r="S11" s="39"/>
      <c r="T11" s="39"/>
    </row>
    <row r="12" spans="1:22" s="2" customFormat="1" x14ac:dyDescent="0.25">
      <c r="A12" s="21">
        <v>1</v>
      </c>
      <c r="B12" s="19">
        <v>2</v>
      </c>
      <c r="C12" s="21">
        <v>3</v>
      </c>
      <c r="D12" s="19">
        <v>4</v>
      </c>
      <c r="E12" s="21">
        <v>5</v>
      </c>
      <c r="F12" s="19">
        <v>6</v>
      </c>
      <c r="G12" s="31">
        <v>7</v>
      </c>
      <c r="H12" s="21">
        <v>8</v>
      </c>
      <c r="I12" s="21">
        <v>9</v>
      </c>
      <c r="J12" s="19">
        <v>10</v>
      </c>
      <c r="K12" s="21">
        <v>11</v>
      </c>
      <c r="L12" s="33">
        <v>12</v>
      </c>
      <c r="M12" s="21">
        <v>13</v>
      </c>
      <c r="N12" s="19">
        <v>14</v>
      </c>
      <c r="O12" s="31">
        <v>15</v>
      </c>
      <c r="P12" s="19">
        <v>16</v>
      </c>
      <c r="Q12" s="21">
        <v>17</v>
      </c>
      <c r="R12" s="21">
        <v>18</v>
      </c>
      <c r="S12" s="21">
        <v>19</v>
      </c>
      <c r="T12" s="19">
        <v>20</v>
      </c>
    </row>
    <row r="13" spans="1:22" s="3" customFormat="1" x14ac:dyDescent="0.25">
      <c r="A13" s="11" t="s">
        <v>19</v>
      </c>
      <c r="B13" s="12" t="s">
        <v>20</v>
      </c>
      <c r="C13" s="13" t="s">
        <v>21</v>
      </c>
      <c r="D13" s="14">
        <f>SUM(D14:D19)</f>
        <v>8.6939999999999991</v>
      </c>
      <c r="E13" s="14">
        <v>0</v>
      </c>
      <c r="F13" s="14">
        <f t="shared" ref="F13" si="0">SUM(F14:F19)</f>
        <v>8.6939999999999991</v>
      </c>
      <c r="G13" s="14">
        <v>2.58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2.58</v>
      </c>
      <c r="P13" s="14">
        <v>0</v>
      </c>
      <c r="Q13" s="14">
        <v>8.6939999999999991</v>
      </c>
      <c r="R13" s="14">
        <v>0</v>
      </c>
      <c r="S13" s="17">
        <v>0</v>
      </c>
      <c r="T13" s="13" t="s">
        <v>45</v>
      </c>
    </row>
    <row r="14" spans="1:22" x14ac:dyDescent="0.25">
      <c r="A14" s="11" t="s">
        <v>22</v>
      </c>
      <c r="B14" s="12" t="s">
        <v>23</v>
      </c>
      <c r="C14" s="8" t="s">
        <v>21</v>
      </c>
      <c r="D14" s="9">
        <f>D21</f>
        <v>0</v>
      </c>
      <c r="E14" s="9">
        <v>0</v>
      </c>
      <c r="F14" s="9">
        <f>F21</f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17">
        <v>0</v>
      </c>
      <c r="T14" s="8" t="s">
        <v>45</v>
      </c>
    </row>
    <row r="15" spans="1:22" x14ac:dyDescent="0.25">
      <c r="A15" s="11" t="s">
        <v>24</v>
      </c>
      <c r="B15" s="12" t="s">
        <v>25</v>
      </c>
      <c r="C15" s="8" t="s">
        <v>21</v>
      </c>
      <c r="D15" s="9">
        <f>D41</f>
        <v>8.6939999999999991</v>
      </c>
      <c r="E15" s="9">
        <v>0</v>
      </c>
      <c r="F15" s="9">
        <f>F41</f>
        <v>8.6939999999999991</v>
      </c>
      <c r="G15" s="9">
        <v>2.58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2.58</v>
      </c>
      <c r="P15" s="9">
        <v>0</v>
      </c>
      <c r="Q15" s="9">
        <v>8.6939999999999991</v>
      </c>
      <c r="R15" s="9">
        <v>0</v>
      </c>
      <c r="S15" s="17">
        <v>0</v>
      </c>
      <c r="T15" s="8" t="s">
        <v>45</v>
      </c>
    </row>
    <row r="16" spans="1:22" ht="47.25" x14ac:dyDescent="0.25">
      <c r="A16" s="11" t="s">
        <v>26</v>
      </c>
      <c r="B16" s="12" t="s">
        <v>27</v>
      </c>
      <c r="C16" s="8" t="s">
        <v>21</v>
      </c>
      <c r="D16" s="9">
        <f>D62</f>
        <v>0</v>
      </c>
      <c r="E16" s="9">
        <v>0</v>
      </c>
      <c r="F16" s="9">
        <f>F62</f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17">
        <v>0</v>
      </c>
      <c r="T16" s="8" t="s">
        <v>45</v>
      </c>
    </row>
    <row r="17" spans="1:22" ht="31.5" x14ac:dyDescent="0.25">
      <c r="A17" s="11" t="s">
        <v>28</v>
      </c>
      <c r="B17" s="12" t="s">
        <v>29</v>
      </c>
      <c r="C17" s="8" t="s">
        <v>21</v>
      </c>
      <c r="D17" s="9">
        <f>D65</f>
        <v>0</v>
      </c>
      <c r="E17" s="9">
        <v>0</v>
      </c>
      <c r="F17" s="9">
        <f>F65</f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17">
        <v>0</v>
      </c>
      <c r="T17" s="8" t="s">
        <v>45</v>
      </c>
    </row>
    <row r="18" spans="1:22" ht="31.5" x14ac:dyDescent="0.25">
      <c r="A18" s="11" t="s">
        <v>30</v>
      </c>
      <c r="B18" s="12" t="s">
        <v>31</v>
      </c>
      <c r="C18" s="8" t="s">
        <v>21</v>
      </c>
      <c r="D18" s="9">
        <f>D66</f>
        <v>0</v>
      </c>
      <c r="E18" s="9">
        <v>0</v>
      </c>
      <c r="F18" s="9">
        <f>F66</f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17">
        <v>0</v>
      </c>
      <c r="T18" s="8" t="s">
        <v>45</v>
      </c>
    </row>
    <row r="19" spans="1:22" x14ac:dyDescent="0.25">
      <c r="A19" s="11" t="s">
        <v>32</v>
      </c>
      <c r="B19" s="12" t="s">
        <v>33</v>
      </c>
      <c r="C19" s="8" t="s">
        <v>21</v>
      </c>
      <c r="D19" s="9">
        <f>D67</f>
        <v>0</v>
      </c>
      <c r="E19" s="9">
        <v>0</v>
      </c>
      <c r="F19" s="9">
        <f>F67</f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17">
        <v>0</v>
      </c>
      <c r="T19" s="8" t="s">
        <v>45</v>
      </c>
    </row>
    <row r="20" spans="1:22" x14ac:dyDescent="0.25">
      <c r="A20" s="11" t="s">
        <v>34</v>
      </c>
      <c r="B20" s="12" t="s">
        <v>119</v>
      </c>
      <c r="C20" s="8" t="s">
        <v>21</v>
      </c>
      <c r="D20" s="9">
        <f t="shared" ref="D20" si="1">SUM(D21,D41,D62,D65,D66,D67)</f>
        <v>8.6939999999999991</v>
      </c>
      <c r="E20" s="9">
        <v>0</v>
      </c>
      <c r="F20" s="9">
        <f t="shared" ref="F20" si="2">SUM(F21,F41,F62,F65,F66,F67)</f>
        <v>8.6939999999999991</v>
      </c>
      <c r="G20" s="9">
        <v>2.58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2.58</v>
      </c>
      <c r="P20" s="9">
        <v>0</v>
      </c>
      <c r="Q20" s="9">
        <v>8.6939999999999991</v>
      </c>
      <c r="R20" s="9">
        <v>0</v>
      </c>
      <c r="S20" s="17">
        <v>0</v>
      </c>
      <c r="T20" s="8" t="s">
        <v>45</v>
      </c>
    </row>
    <row r="21" spans="1:22" x14ac:dyDescent="0.25">
      <c r="A21" s="11" t="s">
        <v>35</v>
      </c>
      <c r="B21" s="12" t="s">
        <v>36</v>
      </c>
      <c r="C21" s="8" t="s">
        <v>21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7">
        <v>0</v>
      </c>
      <c r="T21" s="8" t="s">
        <v>45</v>
      </c>
    </row>
    <row r="22" spans="1:22" ht="31.5" x14ac:dyDescent="0.25">
      <c r="A22" s="11" t="s">
        <v>37</v>
      </c>
      <c r="B22" s="12" t="s">
        <v>38</v>
      </c>
      <c r="C22" s="8" t="s">
        <v>21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7">
        <v>0</v>
      </c>
      <c r="T22" s="8" t="s">
        <v>45</v>
      </c>
    </row>
    <row r="23" spans="1:22" ht="47.25" x14ac:dyDescent="0.25">
      <c r="A23" s="11" t="s">
        <v>39</v>
      </c>
      <c r="B23" s="12" t="s">
        <v>40</v>
      </c>
      <c r="C23" s="8" t="s">
        <v>21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7">
        <v>0</v>
      </c>
      <c r="T23" s="8" t="s">
        <v>45</v>
      </c>
    </row>
    <row r="24" spans="1:22" s="15" customFormat="1" ht="47.25" x14ac:dyDescent="0.25">
      <c r="A24" s="10" t="s">
        <v>41</v>
      </c>
      <c r="B24" s="6" t="s">
        <v>42</v>
      </c>
      <c r="C24" s="8" t="s">
        <v>21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17">
        <v>0</v>
      </c>
      <c r="T24" s="8" t="s">
        <v>45</v>
      </c>
    </row>
    <row r="25" spans="1:22" s="15" customFormat="1" ht="31.5" x14ac:dyDescent="0.25">
      <c r="A25" s="10" t="s">
        <v>43</v>
      </c>
      <c r="B25" s="6" t="s">
        <v>44</v>
      </c>
      <c r="C25" s="8" t="s">
        <v>21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7">
        <v>0</v>
      </c>
      <c r="T25" s="8" t="s">
        <v>45</v>
      </c>
    </row>
    <row r="26" spans="1:22" s="15" customFormat="1" ht="31.5" x14ac:dyDescent="0.25">
      <c r="A26" s="23" t="s">
        <v>47</v>
      </c>
      <c r="B26" s="6" t="s">
        <v>48</v>
      </c>
      <c r="C26" s="8" t="s">
        <v>21</v>
      </c>
      <c r="D26" s="35">
        <v>0</v>
      </c>
      <c r="E26" s="35">
        <v>0</v>
      </c>
      <c r="F26" s="35">
        <v>0</v>
      </c>
      <c r="G26" s="35">
        <v>0</v>
      </c>
      <c r="H26" s="34">
        <v>0</v>
      </c>
      <c r="I26" s="9">
        <v>0</v>
      </c>
      <c r="J26" s="34">
        <v>0</v>
      </c>
      <c r="K26" s="9">
        <v>0</v>
      </c>
      <c r="L26" s="34">
        <v>0</v>
      </c>
      <c r="M26" s="9">
        <v>0</v>
      </c>
      <c r="N26" s="34">
        <v>0</v>
      </c>
      <c r="O26" s="35">
        <v>0</v>
      </c>
      <c r="P26" s="35">
        <v>0</v>
      </c>
      <c r="Q26" s="35">
        <v>0</v>
      </c>
      <c r="R26" s="34">
        <v>0</v>
      </c>
      <c r="S26" s="17">
        <v>0</v>
      </c>
      <c r="T26" s="8" t="s">
        <v>45</v>
      </c>
      <c r="U26" s="18"/>
      <c r="V26" s="18"/>
    </row>
    <row r="27" spans="1:22" s="15" customFormat="1" ht="47.25" x14ac:dyDescent="0.25">
      <c r="A27" s="24" t="s">
        <v>49</v>
      </c>
      <c r="B27" s="6" t="s">
        <v>50</v>
      </c>
      <c r="C27" s="8" t="s">
        <v>21</v>
      </c>
      <c r="D27" s="35">
        <v>0</v>
      </c>
      <c r="E27" s="35">
        <v>0</v>
      </c>
      <c r="F27" s="35">
        <v>0</v>
      </c>
      <c r="G27" s="35">
        <v>0</v>
      </c>
      <c r="H27" s="34">
        <v>0</v>
      </c>
      <c r="I27" s="9">
        <v>0</v>
      </c>
      <c r="J27" s="34">
        <v>0</v>
      </c>
      <c r="K27" s="9">
        <v>0</v>
      </c>
      <c r="L27" s="34">
        <v>0</v>
      </c>
      <c r="M27" s="9">
        <v>0</v>
      </c>
      <c r="N27" s="34">
        <v>0</v>
      </c>
      <c r="O27" s="35">
        <v>0</v>
      </c>
      <c r="P27" s="35">
        <v>0</v>
      </c>
      <c r="Q27" s="35">
        <v>0</v>
      </c>
      <c r="R27" s="34">
        <v>0</v>
      </c>
      <c r="S27" s="17">
        <v>0</v>
      </c>
      <c r="T27" s="8" t="s">
        <v>45</v>
      </c>
      <c r="U27" s="18"/>
      <c r="V27" s="18"/>
    </row>
    <row r="28" spans="1:22" s="15" customFormat="1" ht="31.5" x14ac:dyDescent="0.25">
      <c r="A28" s="24" t="s">
        <v>51</v>
      </c>
      <c r="B28" s="6" t="s">
        <v>52</v>
      </c>
      <c r="C28" s="8" t="s">
        <v>21</v>
      </c>
      <c r="D28" s="35">
        <v>0</v>
      </c>
      <c r="E28" s="35">
        <v>0</v>
      </c>
      <c r="F28" s="35">
        <v>0</v>
      </c>
      <c r="G28" s="35">
        <v>0</v>
      </c>
      <c r="H28" s="34">
        <v>0</v>
      </c>
      <c r="I28" s="9">
        <v>0</v>
      </c>
      <c r="J28" s="34">
        <v>0</v>
      </c>
      <c r="K28" s="9">
        <v>0</v>
      </c>
      <c r="L28" s="34">
        <v>0</v>
      </c>
      <c r="M28" s="9">
        <v>0</v>
      </c>
      <c r="N28" s="34">
        <v>0</v>
      </c>
      <c r="O28" s="35">
        <v>0</v>
      </c>
      <c r="P28" s="35">
        <v>0</v>
      </c>
      <c r="Q28" s="35">
        <v>0</v>
      </c>
      <c r="R28" s="34">
        <v>0</v>
      </c>
      <c r="S28" s="17">
        <v>0</v>
      </c>
      <c r="T28" s="8" t="s">
        <v>45</v>
      </c>
      <c r="U28" s="18"/>
      <c r="V28" s="18"/>
    </row>
    <row r="29" spans="1:22" s="15" customFormat="1" ht="31.5" x14ac:dyDescent="0.25">
      <c r="A29" s="24" t="s">
        <v>53</v>
      </c>
      <c r="B29" s="6" t="s">
        <v>54</v>
      </c>
      <c r="C29" s="8" t="s">
        <v>21</v>
      </c>
      <c r="D29" s="35">
        <v>0</v>
      </c>
      <c r="E29" s="35">
        <v>0</v>
      </c>
      <c r="F29" s="35">
        <v>0</v>
      </c>
      <c r="G29" s="35">
        <v>0</v>
      </c>
      <c r="H29" s="34">
        <v>0</v>
      </c>
      <c r="I29" s="9">
        <v>0</v>
      </c>
      <c r="J29" s="34">
        <v>0</v>
      </c>
      <c r="K29" s="9">
        <v>0</v>
      </c>
      <c r="L29" s="34">
        <v>0</v>
      </c>
      <c r="M29" s="9">
        <v>0</v>
      </c>
      <c r="N29" s="34">
        <v>0</v>
      </c>
      <c r="O29" s="35">
        <v>0</v>
      </c>
      <c r="P29" s="35">
        <v>0</v>
      </c>
      <c r="Q29" s="35">
        <v>0</v>
      </c>
      <c r="R29" s="34">
        <v>0</v>
      </c>
      <c r="S29" s="17">
        <v>0</v>
      </c>
      <c r="T29" s="8" t="s">
        <v>45</v>
      </c>
      <c r="U29" s="18"/>
      <c r="V29" s="18"/>
    </row>
    <row r="30" spans="1:22" s="15" customFormat="1" ht="31.5" x14ac:dyDescent="0.25">
      <c r="A30" s="6" t="s">
        <v>55</v>
      </c>
      <c r="B30" s="6" t="s">
        <v>120</v>
      </c>
      <c r="C30" s="8" t="s">
        <v>21</v>
      </c>
      <c r="D30" s="35">
        <v>0</v>
      </c>
      <c r="E30" s="35">
        <v>0</v>
      </c>
      <c r="F30" s="35">
        <v>0</v>
      </c>
      <c r="G30" s="35">
        <v>0</v>
      </c>
      <c r="H30" s="34">
        <v>0</v>
      </c>
      <c r="I30" s="9">
        <v>0</v>
      </c>
      <c r="J30" s="34">
        <v>0</v>
      </c>
      <c r="K30" s="9">
        <v>0</v>
      </c>
      <c r="L30" s="34">
        <v>0</v>
      </c>
      <c r="M30" s="9">
        <v>0</v>
      </c>
      <c r="N30" s="34">
        <v>0</v>
      </c>
      <c r="O30" s="35">
        <v>0</v>
      </c>
      <c r="P30" s="35">
        <v>0</v>
      </c>
      <c r="Q30" s="35">
        <v>0</v>
      </c>
      <c r="R30" s="34">
        <v>0</v>
      </c>
      <c r="S30" s="17">
        <v>0</v>
      </c>
      <c r="T30" s="8" t="s">
        <v>45</v>
      </c>
      <c r="U30" s="18"/>
      <c r="V30" s="18"/>
    </row>
    <row r="31" spans="1:22" s="15" customFormat="1" ht="63" x14ac:dyDescent="0.25">
      <c r="A31" s="6" t="s">
        <v>55</v>
      </c>
      <c r="B31" s="6" t="s">
        <v>56</v>
      </c>
      <c r="C31" s="8" t="s">
        <v>21</v>
      </c>
      <c r="D31" s="35">
        <v>0</v>
      </c>
      <c r="E31" s="35">
        <v>0</v>
      </c>
      <c r="F31" s="35">
        <v>0</v>
      </c>
      <c r="G31" s="35">
        <v>0</v>
      </c>
      <c r="H31" s="34">
        <v>0</v>
      </c>
      <c r="I31" s="9">
        <v>0</v>
      </c>
      <c r="J31" s="34">
        <v>0</v>
      </c>
      <c r="K31" s="9">
        <v>0</v>
      </c>
      <c r="L31" s="34">
        <v>0</v>
      </c>
      <c r="M31" s="9">
        <v>0</v>
      </c>
      <c r="N31" s="34">
        <v>0</v>
      </c>
      <c r="O31" s="35">
        <v>0</v>
      </c>
      <c r="P31" s="35">
        <v>0</v>
      </c>
      <c r="Q31" s="35">
        <v>0</v>
      </c>
      <c r="R31" s="34">
        <v>0</v>
      </c>
      <c r="S31" s="17">
        <v>0</v>
      </c>
      <c r="T31" s="8" t="s">
        <v>45</v>
      </c>
      <c r="U31" s="18"/>
      <c r="V31" s="18"/>
    </row>
    <row r="32" spans="1:22" s="15" customFormat="1" ht="64.5" customHeight="1" x14ac:dyDescent="0.25">
      <c r="A32" s="6" t="s">
        <v>55</v>
      </c>
      <c r="B32" s="6" t="s">
        <v>58</v>
      </c>
      <c r="C32" s="8" t="s">
        <v>21</v>
      </c>
      <c r="D32" s="35">
        <v>0</v>
      </c>
      <c r="E32" s="35">
        <v>0</v>
      </c>
      <c r="F32" s="35">
        <v>0</v>
      </c>
      <c r="G32" s="35">
        <v>0</v>
      </c>
      <c r="H32" s="34">
        <v>0</v>
      </c>
      <c r="I32" s="9">
        <v>0</v>
      </c>
      <c r="J32" s="34">
        <v>0</v>
      </c>
      <c r="K32" s="9">
        <v>0</v>
      </c>
      <c r="L32" s="34">
        <v>0</v>
      </c>
      <c r="M32" s="9">
        <v>0</v>
      </c>
      <c r="N32" s="34">
        <v>0</v>
      </c>
      <c r="O32" s="35">
        <v>0</v>
      </c>
      <c r="P32" s="35">
        <v>0</v>
      </c>
      <c r="Q32" s="35">
        <v>0</v>
      </c>
      <c r="R32" s="34">
        <v>0</v>
      </c>
      <c r="S32" s="17">
        <v>0</v>
      </c>
      <c r="T32" s="8" t="s">
        <v>45</v>
      </c>
      <c r="U32" s="18"/>
      <c r="V32" s="18"/>
    </row>
    <row r="33" spans="1:23" s="15" customFormat="1" ht="64.5" customHeight="1" x14ac:dyDescent="0.25">
      <c r="A33" s="6" t="s">
        <v>55</v>
      </c>
      <c r="B33" s="6" t="s">
        <v>59</v>
      </c>
      <c r="C33" s="8" t="s">
        <v>21</v>
      </c>
      <c r="D33" s="35">
        <v>0</v>
      </c>
      <c r="E33" s="35">
        <v>0</v>
      </c>
      <c r="F33" s="35">
        <v>0</v>
      </c>
      <c r="G33" s="35">
        <v>0</v>
      </c>
      <c r="H33" s="34">
        <v>0</v>
      </c>
      <c r="I33" s="9">
        <v>0</v>
      </c>
      <c r="J33" s="34">
        <v>0</v>
      </c>
      <c r="K33" s="9">
        <v>0</v>
      </c>
      <c r="L33" s="34">
        <v>0</v>
      </c>
      <c r="M33" s="9">
        <v>0</v>
      </c>
      <c r="N33" s="34">
        <v>0</v>
      </c>
      <c r="O33" s="35">
        <v>0</v>
      </c>
      <c r="P33" s="35">
        <v>0</v>
      </c>
      <c r="Q33" s="35">
        <v>0</v>
      </c>
      <c r="R33" s="34">
        <v>0</v>
      </c>
      <c r="S33" s="17">
        <v>0</v>
      </c>
      <c r="T33" s="8" t="s">
        <v>45</v>
      </c>
      <c r="U33" s="18"/>
      <c r="V33" s="18"/>
    </row>
    <row r="34" spans="1:23" s="15" customFormat="1" ht="51" customHeight="1" x14ac:dyDescent="0.25">
      <c r="A34" s="6" t="s">
        <v>57</v>
      </c>
      <c r="B34" s="6" t="s">
        <v>120</v>
      </c>
      <c r="C34" s="8" t="s">
        <v>21</v>
      </c>
      <c r="D34" s="35">
        <v>0</v>
      </c>
      <c r="E34" s="35">
        <v>0</v>
      </c>
      <c r="F34" s="35">
        <v>0</v>
      </c>
      <c r="G34" s="35">
        <v>0</v>
      </c>
      <c r="H34" s="34">
        <v>0</v>
      </c>
      <c r="I34" s="9">
        <v>0</v>
      </c>
      <c r="J34" s="34">
        <v>0</v>
      </c>
      <c r="K34" s="9">
        <v>0</v>
      </c>
      <c r="L34" s="34">
        <v>0</v>
      </c>
      <c r="M34" s="9">
        <v>0</v>
      </c>
      <c r="N34" s="34">
        <v>0</v>
      </c>
      <c r="O34" s="35">
        <v>0</v>
      </c>
      <c r="P34" s="35">
        <v>0</v>
      </c>
      <c r="Q34" s="35">
        <v>0</v>
      </c>
      <c r="R34" s="34">
        <v>0</v>
      </c>
      <c r="S34" s="17">
        <v>0</v>
      </c>
      <c r="T34" s="8" t="s">
        <v>45</v>
      </c>
      <c r="U34" s="18"/>
      <c r="V34" s="18"/>
    </row>
    <row r="35" spans="1:23" s="15" customFormat="1" ht="64.5" customHeight="1" x14ac:dyDescent="0.25">
      <c r="A35" s="6" t="s">
        <v>57</v>
      </c>
      <c r="B35" s="6" t="s">
        <v>56</v>
      </c>
      <c r="C35" s="8" t="s">
        <v>21</v>
      </c>
      <c r="D35" s="35">
        <v>0</v>
      </c>
      <c r="E35" s="35">
        <v>0</v>
      </c>
      <c r="F35" s="35">
        <v>0</v>
      </c>
      <c r="G35" s="35">
        <v>0</v>
      </c>
      <c r="H35" s="34">
        <v>0</v>
      </c>
      <c r="I35" s="9">
        <v>0</v>
      </c>
      <c r="J35" s="34">
        <v>0</v>
      </c>
      <c r="K35" s="9">
        <v>0</v>
      </c>
      <c r="L35" s="34">
        <v>0</v>
      </c>
      <c r="M35" s="9">
        <v>0</v>
      </c>
      <c r="N35" s="34">
        <v>0</v>
      </c>
      <c r="O35" s="35">
        <v>0</v>
      </c>
      <c r="P35" s="35">
        <v>0</v>
      </c>
      <c r="Q35" s="35">
        <v>0</v>
      </c>
      <c r="R35" s="34">
        <v>0</v>
      </c>
      <c r="S35" s="17">
        <v>0</v>
      </c>
      <c r="T35" s="8" t="s">
        <v>45</v>
      </c>
      <c r="U35" s="18"/>
      <c r="V35" s="18"/>
    </row>
    <row r="36" spans="1:23" s="15" customFormat="1" ht="64.5" customHeight="1" x14ac:dyDescent="0.25">
      <c r="A36" s="6" t="s">
        <v>57</v>
      </c>
      <c r="B36" s="6" t="s">
        <v>58</v>
      </c>
      <c r="C36" s="8" t="s">
        <v>21</v>
      </c>
      <c r="D36" s="35">
        <v>0</v>
      </c>
      <c r="E36" s="35">
        <v>0</v>
      </c>
      <c r="F36" s="35">
        <v>0</v>
      </c>
      <c r="G36" s="35">
        <v>0</v>
      </c>
      <c r="H36" s="34">
        <v>0</v>
      </c>
      <c r="I36" s="9">
        <v>0</v>
      </c>
      <c r="J36" s="34">
        <v>0</v>
      </c>
      <c r="K36" s="9">
        <v>0</v>
      </c>
      <c r="L36" s="34">
        <v>0</v>
      </c>
      <c r="M36" s="9">
        <v>0</v>
      </c>
      <c r="N36" s="34">
        <v>0</v>
      </c>
      <c r="O36" s="35">
        <v>0</v>
      </c>
      <c r="P36" s="35">
        <v>0</v>
      </c>
      <c r="Q36" s="35">
        <v>0</v>
      </c>
      <c r="R36" s="34">
        <v>0</v>
      </c>
      <c r="S36" s="17">
        <v>0</v>
      </c>
      <c r="T36" s="8" t="s">
        <v>45</v>
      </c>
      <c r="U36" s="18"/>
      <c r="V36" s="18"/>
    </row>
    <row r="37" spans="1:23" s="15" customFormat="1" ht="64.5" customHeight="1" x14ac:dyDescent="0.25">
      <c r="A37" s="6" t="s">
        <v>57</v>
      </c>
      <c r="B37" s="6" t="s">
        <v>60</v>
      </c>
      <c r="C37" s="8" t="s">
        <v>21</v>
      </c>
      <c r="D37" s="35">
        <v>0</v>
      </c>
      <c r="E37" s="35">
        <v>0</v>
      </c>
      <c r="F37" s="35">
        <v>0</v>
      </c>
      <c r="G37" s="35">
        <v>0</v>
      </c>
      <c r="H37" s="34">
        <v>0</v>
      </c>
      <c r="I37" s="9">
        <v>0</v>
      </c>
      <c r="J37" s="34">
        <v>0</v>
      </c>
      <c r="K37" s="9">
        <v>0</v>
      </c>
      <c r="L37" s="34">
        <v>0</v>
      </c>
      <c r="M37" s="9">
        <v>0</v>
      </c>
      <c r="N37" s="34">
        <v>0</v>
      </c>
      <c r="O37" s="35">
        <v>0</v>
      </c>
      <c r="P37" s="35">
        <v>0</v>
      </c>
      <c r="Q37" s="35">
        <v>0</v>
      </c>
      <c r="R37" s="34">
        <v>0</v>
      </c>
      <c r="S37" s="17">
        <v>0</v>
      </c>
      <c r="T37" s="8" t="s">
        <v>45</v>
      </c>
      <c r="U37" s="18"/>
      <c r="V37" s="18"/>
    </row>
    <row r="38" spans="1:23" s="15" customFormat="1" ht="63" x14ac:dyDescent="0.25">
      <c r="A38" s="24" t="s">
        <v>61</v>
      </c>
      <c r="B38" s="6" t="s">
        <v>62</v>
      </c>
      <c r="C38" s="8" t="s">
        <v>21</v>
      </c>
      <c r="D38" s="35">
        <v>0</v>
      </c>
      <c r="E38" s="35">
        <v>0</v>
      </c>
      <c r="F38" s="35">
        <v>0</v>
      </c>
      <c r="G38" s="35">
        <v>0</v>
      </c>
      <c r="H38" s="34">
        <v>0</v>
      </c>
      <c r="I38" s="9">
        <v>0</v>
      </c>
      <c r="J38" s="34">
        <v>0</v>
      </c>
      <c r="K38" s="9">
        <v>0</v>
      </c>
      <c r="L38" s="34">
        <v>0</v>
      </c>
      <c r="M38" s="9">
        <v>0</v>
      </c>
      <c r="N38" s="34">
        <v>0</v>
      </c>
      <c r="O38" s="35">
        <v>0</v>
      </c>
      <c r="P38" s="35">
        <v>0</v>
      </c>
      <c r="Q38" s="35">
        <v>0</v>
      </c>
      <c r="R38" s="34">
        <v>0</v>
      </c>
      <c r="S38" s="17">
        <v>0</v>
      </c>
      <c r="T38" s="8" t="s">
        <v>45</v>
      </c>
      <c r="U38" s="18"/>
      <c r="V38" s="18"/>
    </row>
    <row r="39" spans="1:23" s="15" customFormat="1" ht="47.25" x14ac:dyDescent="0.25">
      <c r="A39" s="24" t="s">
        <v>63</v>
      </c>
      <c r="B39" s="6" t="s">
        <v>64</v>
      </c>
      <c r="C39" s="8" t="s">
        <v>21</v>
      </c>
      <c r="D39" s="35">
        <v>0</v>
      </c>
      <c r="E39" s="35">
        <v>0</v>
      </c>
      <c r="F39" s="35">
        <v>0</v>
      </c>
      <c r="G39" s="35">
        <v>0</v>
      </c>
      <c r="H39" s="34">
        <v>0</v>
      </c>
      <c r="I39" s="9">
        <v>0</v>
      </c>
      <c r="J39" s="34">
        <v>0</v>
      </c>
      <c r="K39" s="9">
        <v>0</v>
      </c>
      <c r="L39" s="34">
        <v>0</v>
      </c>
      <c r="M39" s="9">
        <v>0</v>
      </c>
      <c r="N39" s="34">
        <v>0</v>
      </c>
      <c r="O39" s="35">
        <v>0</v>
      </c>
      <c r="P39" s="35">
        <v>0</v>
      </c>
      <c r="Q39" s="35">
        <v>0</v>
      </c>
      <c r="R39" s="34">
        <v>0</v>
      </c>
      <c r="S39" s="17">
        <v>0</v>
      </c>
      <c r="T39" s="8" t="s">
        <v>45</v>
      </c>
      <c r="U39" s="18"/>
      <c r="V39" s="18"/>
    </row>
    <row r="40" spans="1:23" s="15" customFormat="1" ht="63" x14ac:dyDescent="0.25">
      <c r="A40" s="24" t="s">
        <v>65</v>
      </c>
      <c r="B40" s="6" t="s">
        <v>66</v>
      </c>
      <c r="C40" s="8" t="s">
        <v>21</v>
      </c>
      <c r="D40" s="35">
        <v>0</v>
      </c>
      <c r="E40" s="35">
        <v>0</v>
      </c>
      <c r="F40" s="35">
        <v>0</v>
      </c>
      <c r="G40" s="35">
        <v>0</v>
      </c>
      <c r="H40" s="34">
        <v>0</v>
      </c>
      <c r="I40" s="9">
        <v>0</v>
      </c>
      <c r="J40" s="34">
        <v>0</v>
      </c>
      <c r="K40" s="9">
        <v>0</v>
      </c>
      <c r="L40" s="34">
        <v>0</v>
      </c>
      <c r="M40" s="9">
        <v>0</v>
      </c>
      <c r="N40" s="34">
        <v>0</v>
      </c>
      <c r="O40" s="35">
        <v>0</v>
      </c>
      <c r="P40" s="35">
        <v>0</v>
      </c>
      <c r="Q40" s="35">
        <v>0</v>
      </c>
      <c r="R40" s="34">
        <v>0</v>
      </c>
      <c r="S40" s="17">
        <v>0</v>
      </c>
      <c r="T40" s="8" t="s">
        <v>45</v>
      </c>
      <c r="U40" s="18"/>
      <c r="V40" s="18"/>
    </row>
    <row r="41" spans="1:23" s="15" customFormat="1" ht="31.5" x14ac:dyDescent="0.25">
      <c r="A41" s="24" t="s">
        <v>67</v>
      </c>
      <c r="B41" s="6" t="s">
        <v>68</v>
      </c>
      <c r="C41" s="8" t="s">
        <v>21</v>
      </c>
      <c r="D41" s="9">
        <f>SUM(D42,D46,D50)</f>
        <v>8.6939999999999991</v>
      </c>
      <c r="E41" s="9">
        <v>0</v>
      </c>
      <c r="F41" s="9">
        <f t="shared" ref="F41" si="3">SUM(F42,F46,F50)</f>
        <v>8.6939999999999991</v>
      </c>
      <c r="G41" s="9">
        <v>2.58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2.58</v>
      </c>
      <c r="P41" s="9">
        <v>0</v>
      </c>
      <c r="Q41" s="9">
        <v>8.6939999999999991</v>
      </c>
      <c r="R41" s="9">
        <v>0</v>
      </c>
      <c r="S41" s="17">
        <v>0</v>
      </c>
      <c r="T41" s="8" t="s">
        <v>45</v>
      </c>
      <c r="U41" s="18"/>
      <c r="V41" s="18"/>
      <c r="W41" s="16"/>
    </row>
    <row r="42" spans="1:23" s="15" customFormat="1" ht="47.25" x14ac:dyDescent="0.25">
      <c r="A42" s="24" t="s">
        <v>69</v>
      </c>
      <c r="B42" s="6" t="s">
        <v>70</v>
      </c>
      <c r="C42" s="8" t="s">
        <v>21</v>
      </c>
      <c r="D42" s="9">
        <f>SUM(D43,D45)</f>
        <v>3.65</v>
      </c>
      <c r="E42" s="9">
        <v>0</v>
      </c>
      <c r="F42" s="9">
        <f t="shared" ref="F42" si="4">SUM(F43,F45)</f>
        <v>3.65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3.65</v>
      </c>
      <c r="R42" s="9">
        <v>0</v>
      </c>
      <c r="S42" s="17">
        <v>0</v>
      </c>
      <c r="T42" s="8" t="s">
        <v>45</v>
      </c>
      <c r="U42" s="18"/>
      <c r="V42" s="18"/>
    </row>
    <row r="43" spans="1:23" s="15" customFormat="1" ht="31.5" x14ac:dyDescent="0.25">
      <c r="A43" s="24" t="s">
        <v>71</v>
      </c>
      <c r="B43" s="6" t="s">
        <v>72</v>
      </c>
      <c r="C43" s="8" t="s">
        <v>21</v>
      </c>
      <c r="D43" s="9">
        <f>D44</f>
        <v>3.65</v>
      </c>
      <c r="E43" s="9">
        <v>0</v>
      </c>
      <c r="F43" s="9">
        <f>F44</f>
        <v>3.65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3.65</v>
      </c>
      <c r="R43" s="9">
        <v>0</v>
      </c>
      <c r="S43" s="17">
        <v>0</v>
      </c>
      <c r="T43" s="8" t="s">
        <v>45</v>
      </c>
      <c r="U43" s="18"/>
      <c r="V43" s="18"/>
    </row>
    <row r="44" spans="1:23" s="2" customFormat="1" ht="54.75" customHeight="1" x14ac:dyDescent="0.25">
      <c r="A44" s="26" t="s">
        <v>71</v>
      </c>
      <c r="B44" s="27" t="s">
        <v>122</v>
      </c>
      <c r="C44" s="28" t="s">
        <v>123</v>
      </c>
      <c r="D44" s="5">
        <v>3.65</v>
      </c>
      <c r="E44" s="5">
        <v>0</v>
      </c>
      <c r="F44" s="5">
        <v>3.65</v>
      </c>
      <c r="G44" s="5">
        <v>0</v>
      </c>
      <c r="H44" s="5">
        <v>0</v>
      </c>
      <c r="I44" s="4">
        <v>0</v>
      </c>
      <c r="J44" s="5">
        <v>0</v>
      </c>
      <c r="K44" s="4">
        <v>0</v>
      </c>
      <c r="L44" s="5">
        <v>0</v>
      </c>
      <c r="M44" s="4">
        <v>0</v>
      </c>
      <c r="N44" s="5">
        <v>0</v>
      </c>
      <c r="O44" s="5">
        <v>0</v>
      </c>
      <c r="P44" s="5">
        <v>0</v>
      </c>
      <c r="Q44" s="5">
        <v>3.65</v>
      </c>
      <c r="R44" s="5">
        <v>0</v>
      </c>
      <c r="S44" s="17">
        <v>0</v>
      </c>
      <c r="T44" s="4" t="s">
        <v>121</v>
      </c>
      <c r="U44" s="18"/>
      <c r="V44" s="18"/>
    </row>
    <row r="45" spans="1:23" s="15" customFormat="1" ht="31.5" x14ac:dyDescent="0.25">
      <c r="A45" s="24" t="s">
        <v>73</v>
      </c>
      <c r="B45" s="6" t="s">
        <v>74</v>
      </c>
      <c r="C45" s="9" t="s">
        <v>21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17">
        <v>0</v>
      </c>
      <c r="T45" s="9" t="s">
        <v>45</v>
      </c>
      <c r="U45" s="18"/>
      <c r="V45" s="18"/>
    </row>
    <row r="46" spans="1:23" s="15" customFormat="1" ht="31.5" x14ac:dyDescent="0.25">
      <c r="A46" s="24" t="s">
        <v>75</v>
      </c>
      <c r="B46" s="6" t="s">
        <v>76</v>
      </c>
      <c r="C46" s="9" t="s">
        <v>21</v>
      </c>
      <c r="D46" s="9">
        <f t="shared" ref="D46" si="5">SUM(D47,D49)</f>
        <v>5.0439999999999996</v>
      </c>
      <c r="E46" s="9">
        <v>0</v>
      </c>
      <c r="F46" s="9">
        <f t="shared" ref="F46" si="6">SUM(F47,F49)</f>
        <v>5.0439999999999996</v>
      </c>
      <c r="G46" s="9">
        <v>2.58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2.58</v>
      </c>
      <c r="P46" s="9">
        <v>0</v>
      </c>
      <c r="Q46" s="9">
        <v>5.0439999999999996</v>
      </c>
      <c r="R46" s="9">
        <v>0</v>
      </c>
      <c r="S46" s="17">
        <v>0</v>
      </c>
      <c r="T46" s="9" t="s">
        <v>45</v>
      </c>
      <c r="U46" s="18"/>
      <c r="V46" s="18"/>
    </row>
    <row r="47" spans="1:23" s="15" customFormat="1" x14ac:dyDescent="0.25">
      <c r="A47" s="24" t="s">
        <v>77</v>
      </c>
      <c r="B47" s="6" t="s">
        <v>78</v>
      </c>
      <c r="C47" s="9" t="s">
        <v>21</v>
      </c>
      <c r="D47" s="9">
        <f t="shared" ref="D47" si="7">SUM(D48)</f>
        <v>5.0439999999999996</v>
      </c>
      <c r="E47" s="9">
        <v>0</v>
      </c>
      <c r="F47" s="9">
        <f t="shared" ref="F47" si="8">SUM(F48)</f>
        <v>5.0439999999999996</v>
      </c>
      <c r="G47" s="9">
        <v>2.58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2.58</v>
      </c>
      <c r="P47" s="9">
        <v>0</v>
      </c>
      <c r="Q47" s="9">
        <v>5.0439999999999996</v>
      </c>
      <c r="R47" s="9">
        <v>0</v>
      </c>
      <c r="S47" s="17">
        <v>0</v>
      </c>
      <c r="T47" s="9" t="s">
        <v>45</v>
      </c>
      <c r="U47" s="18"/>
      <c r="V47" s="18"/>
    </row>
    <row r="48" spans="1:23" s="15" customFormat="1" ht="104.25" customHeight="1" x14ac:dyDescent="0.25">
      <c r="A48" s="36" t="s">
        <v>77</v>
      </c>
      <c r="B48" s="37" t="s">
        <v>129</v>
      </c>
      <c r="C48" s="28" t="s">
        <v>130</v>
      </c>
      <c r="D48" s="5">
        <v>5.0439999999999996</v>
      </c>
      <c r="E48" s="5">
        <v>0</v>
      </c>
      <c r="F48" s="5">
        <v>5.0439999999999996</v>
      </c>
      <c r="G48" s="5">
        <v>2.58</v>
      </c>
      <c r="H48" s="5">
        <v>0</v>
      </c>
      <c r="I48" s="4">
        <v>0</v>
      </c>
      <c r="J48" s="5">
        <v>0</v>
      </c>
      <c r="K48" s="4">
        <v>0</v>
      </c>
      <c r="L48" s="5">
        <v>0</v>
      </c>
      <c r="M48" s="4">
        <v>0</v>
      </c>
      <c r="N48" s="5">
        <v>0</v>
      </c>
      <c r="O48" s="5">
        <v>2.58</v>
      </c>
      <c r="P48" s="5">
        <v>0</v>
      </c>
      <c r="Q48" s="5">
        <v>5.0439999999999996</v>
      </c>
      <c r="R48" s="5">
        <v>0</v>
      </c>
      <c r="S48" s="17">
        <v>0</v>
      </c>
      <c r="T48" s="4" t="s">
        <v>131</v>
      </c>
      <c r="U48" s="18"/>
      <c r="V48" s="18"/>
    </row>
    <row r="49" spans="1:22" s="15" customFormat="1" ht="31.5" x14ac:dyDescent="0.25">
      <c r="A49" s="24" t="s">
        <v>79</v>
      </c>
      <c r="B49" s="6" t="s">
        <v>80</v>
      </c>
      <c r="C49" s="9" t="s">
        <v>21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17">
        <v>0</v>
      </c>
      <c r="T49" s="9" t="s">
        <v>45</v>
      </c>
      <c r="U49" s="18"/>
      <c r="V49" s="18"/>
    </row>
    <row r="50" spans="1:22" s="15" customFormat="1" ht="31.5" x14ac:dyDescent="0.25">
      <c r="A50" s="24" t="s">
        <v>81</v>
      </c>
      <c r="B50" s="6" t="s">
        <v>82</v>
      </c>
      <c r="C50" s="8" t="s">
        <v>21</v>
      </c>
      <c r="D50" s="9">
        <f t="shared" ref="D50" si="9">SUM(D51)</f>
        <v>0</v>
      </c>
      <c r="E50" s="9">
        <v>0</v>
      </c>
      <c r="F50" s="9">
        <f t="shared" ref="F50" si="10">SUM(F51)</f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17">
        <v>0</v>
      </c>
      <c r="T50" s="8" t="s">
        <v>45</v>
      </c>
      <c r="U50" s="18"/>
      <c r="V50" s="18"/>
    </row>
    <row r="51" spans="1:22" s="15" customFormat="1" ht="31.5" x14ac:dyDescent="0.25">
      <c r="A51" s="24" t="s">
        <v>83</v>
      </c>
      <c r="B51" s="6" t="s">
        <v>84</v>
      </c>
      <c r="C51" s="8" t="s">
        <v>21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17">
        <v>0</v>
      </c>
      <c r="T51" s="8" t="s">
        <v>45</v>
      </c>
      <c r="U51" s="18"/>
      <c r="V51" s="18"/>
    </row>
    <row r="52" spans="1:22" s="15" customFormat="1" ht="31.5" x14ac:dyDescent="0.25">
      <c r="A52" s="24" t="s">
        <v>85</v>
      </c>
      <c r="B52" s="6" t="s">
        <v>86</v>
      </c>
      <c r="C52" s="8" t="s">
        <v>21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17">
        <v>0</v>
      </c>
      <c r="T52" s="8" t="s">
        <v>45</v>
      </c>
      <c r="U52" s="18"/>
      <c r="V52" s="18"/>
    </row>
    <row r="53" spans="1:22" s="15" customFormat="1" ht="31.5" x14ac:dyDescent="0.25">
      <c r="A53" s="24" t="s">
        <v>87</v>
      </c>
      <c r="B53" s="6" t="s">
        <v>88</v>
      </c>
      <c r="C53" s="8" t="s">
        <v>21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17">
        <v>0</v>
      </c>
      <c r="T53" s="8" t="s">
        <v>45</v>
      </c>
      <c r="U53" s="18"/>
      <c r="V53" s="18"/>
    </row>
    <row r="54" spans="1:22" s="15" customFormat="1" ht="31.5" x14ac:dyDescent="0.25">
      <c r="A54" s="24" t="s">
        <v>89</v>
      </c>
      <c r="B54" s="6" t="s">
        <v>90</v>
      </c>
      <c r="C54" s="8" t="s">
        <v>21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17">
        <v>0</v>
      </c>
      <c r="T54" s="8" t="s">
        <v>45</v>
      </c>
      <c r="U54" s="18"/>
      <c r="V54" s="18"/>
    </row>
    <row r="55" spans="1:22" s="15" customFormat="1" ht="31.5" x14ac:dyDescent="0.25">
      <c r="A55" s="24" t="s">
        <v>91</v>
      </c>
      <c r="B55" s="6" t="s">
        <v>92</v>
      </c>
      <c r="C55" s="8" t="s">
        <v>21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17">
        <v>0</v>
      </c>
      <c r="T55" s="8" t="s">
        <v>45</v>
      </c>
      <c r="U55" s="18"/>
      <c r="V55" s="18"/>
    </row>
    <row r="56" spans="1:22" s="15" customFormat="1" ht="31.5" x14ac:dyDescent="0.25">
      <c r="A56" s="24" t="s">
        <v>93</v>
      </c>
      <c r="B56" s="6" t="s">
        <v>94</v>
      </c>
      <c r="C56" s="8" t="s">
        <v>21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17">
        <v>0</v>
      </c>
      <c r="T56" s="8" t="s">
        <v>45</v>
      </c>
      <c r="U56" s="18"/>
      <c r="V56" s="18"/>
    </row>
    <row r="57" spans="1:22" s="15" customFormat="1" ht="31.5" x14ac:dyDescent="0.25">
      <c r="A57" s="24" t="s">
        <v>95</v>
      </c>
      <c r="B57" s="6" t="s">
        <v>96</v>
      </c>
      <c r="C57" s="8" t="s">
        <v>21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17">
        <v>0</v>
      </c>
      <c r="T57" s="8" t="s">
        <v>45</v>
      </c>
      <c r="U57" s="18"/>
      <c r="V57" s="18"/>
    </row>
    <row r="58" spans="1:22" s="15" customFormat="1" ht="31.5" x14ac:dyDescent="0.25">
      <c r="A58" s="24" t="s">
        <v>97</v>
      </c>
      <c r="B58" s="6" t="s">
        <v>98</v>
      </c>
      <c r="C58" s="8" t="s">
        <v>21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17">
        <v>0</v>
      </c>
      <c r="T58" s="8" t="s">
        <v>45</v>
      </c>
      <c r="U58" s="18"/>
      <c r="V58" s="18"/>
    </row>
    <row r="59" spans="1:22" s="15" customFormat="1" ht="31.5" x14ac:dyDescent="0.25">
      <c r="A59" s="24" t="s">
        <v>99</v>
      </c>
      <c r="B59" s="6" t="s">
        <v>100</v>
      </c>
      <c r="C59" s="8" t="s">
        <v>21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17">
        <v>0</v>
      </c>
      <c r="T59" s="8" t="s">
        <v>45</v>
      </c>
      <c r="U59" s="18"/>
      <c r="V59" s="18"/>
    </row>
    <row r="60" spans="1:22" s="15" customFormat="1" ht="31.5" x14ac:dyDescent="0.25">
      <c r="A60" s="24" t="s">
        <v>101</v>
      </c>
      <c r="B60" s="6" t="s">
        <v>102</v>
      </c>
      <c r="C60" s="8" t="s">
        <v>21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17">
        <v>0</v>
      </c>
      <c r="T60" s="8" t="s">
        <v>45</v>
      </c>
      <c r="U60" s="18"/>
      <c r="V60" s="18"/>
    </row>
    <row r="61" spans="1:22" s="15" customFormat="1" ht="31.5" x14ac:dyDescent="0.25">
      <c r="A61" s="24" t="s">
        <v>103</v>
      </c>
      <c r="B61" s="6" t="s">
        <v>104</v>
      </c>
      <c r="C61" s="8" t="s">
        <v>21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17">
        <v>0</v>
      </c>
      <c r="T61" s="8" t="s">
        <v>45</v>
      </c>
      <c r="U61" s="18"/>
      <c r="V61" s="18"/>
    </row>
    <row r="62" spans="1:22" s="15" customFormat="1" ht="47.25" x14ac:dyDescent="0.25">
      <c r="A62" s="24" t="s">
        <v>105</v>
      </c>
      <c r="B62" s="6" t="s">
        <v>106</v>
      </c>
      <c r="C62" s="8" t="s">
        <v>21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17">
        <v>0</v>
      </c>
      <c r="T62" s="8" t="s">
        <v>45</v>
      </c>
      <c r="U62" s="18"/>
      <c r="V62" s="18"/>
    </row>
    <row r="63" spans="1:22" s="15" customFormat="1" ht="47.25" x14ac:dyDescent="0.25">
      <c r="A63" s="24" t="s">
        <v>107</v>
      </c>
      <c r="B63" s="6" t="s">
        <v>108</v>
      </c>
      <c r="C63" s="8" t="s">
        <v>21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17">
        <v>0</v>
      </c>
      <c r="T63" s="8" t="s">
        <v>45</v>
      </c>
      <c r="U63" s="18"/>
      <c r="V63" s="18"/>
    </row>
    <row r="64" spans="1:22" s="15" customFormat="1" ht="31.5" x14ac:dyDescent="0.25">
      <c r="A64" s="24" t="s">
        <v>109</v>
      </c>
      <c r="B64" s="6" t="s">
        <v>110</v>
      </c>
      <c r="C64" s="8" t="s">
        <v>21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17">
        <v>0</v>
      </c>
      <c r="T64" s="8" t="s">
        <v>45</v>
      </c>
      <c r="U64" s="18"/>
      <c r="V64" s="18"/>
    </row>
    <row r="65" spans="1:22" s="15" customFormat="1" ht="31.5" x14ac:dyDescent="0.25">
      <c r="A65" s="24" t="s">
        <v>111</v>
      </c>
      <c r="B65" s="6" t="s">
        <v>112</v>
      </c>
      <c r="C65" s="8" t="s">
        <v>21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17">
        <v>0</v>
      </c>
      <c r="T65" s="8" t="s">
        <v>45</v>
      </c>
      <c r="U65" s="18"/>
      <c r="V65" s="18"/>
    </row>
    <row r="66" spans="1:22" s="15" customFormat="1" ht="31.5" x14ac:dyDescent="0.25">
      <c r="A66" s="24" t="s">
        <v>113</v>
      </c>
      <c r="B66" s="25" t="s">
        <v>114</v>
      </c>
      <c r="C66" s="8" t="s">
        <v>21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17">
        <v>0</v>
      </c>
      <c r="T66" s="8" t="s">
        <v>45</v>
      </c>
      <c r="U66" s="18"/>
      <c r="V66" s="18"/>
    </row>
    <row r="67" spans="1:22" s="15" customFormat="1" x14ac:dyDescent="0.25">
      <c r="A67" s="24" t="s">
        <v>115</v>
      </c>
      <c r="B67" s="25" t="s">
        <v>116</v>
      </c>
      <c r="C67" s="8" t="s">
        <v>21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17">
        <v>0</v>
      </c>
      <c r="T67" s="8" t="s">
        <v>45</v>
      </c>
      <c r="U67" s="18"/>
      <c r="V67" s="18"/>
    </row>
  </sheetData>
  <mergeCells count="24">
    <mergeCell ref="E9:E11"/>
    <mergeCell ref="R9:S9"/>
    <mergeCell ref="A2:T2"/>
    <mergeCell ref="A3:T3"/>
    <mergeCell ref="A4:T4"/>
    <mergeCell ref="A6:T6"/>
    <mergeCell ref="A7:T7"/>
    <mergeCell ref="A5:T5"/>
    <mergeCell ref="A8:T8"/>
    <mergeCell ref="T9:T11"/>
    <mergeCell ref="G10:H10"/>
    <mergeCell ref="I10:J10"/>
    <mergeCell ref="K10:L10"/>
    <mergeCell ref="M10:N10"/>
    <mergeCell ref="O10:P10"/>
    <mergeCell ref="R10:R11"/>
    <mergeCell ref="A9:A11"/>
    <mergeCell ref="B9:B11"/>
    <mergeCell ref="F9:F11"/>
    <mergeCell ref="S10:S11"/>
    <mergeCell ref="G9:P9"/>
    <mergeCell ref="Q9:Q11"/>
    <mergeCell ref="C9:C11"/>
    <mergeCell ref="D9:D11"/>
  </mergeCells>
  <phoneticPr fontId="1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2017-08-07T05:08:04Z</dcterms:created>
  <dcterms:modified xsi:type="dcterms:W3CDTF">2024-05-15T07:28:11Z</dcterms:modified>
</cp:coreProperties>
</file>